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anM\OneDrive - Adams County Colorado\DRCOG\TIP\2020-2023\Subregional\SubRegional Process\"/>
    </mc:Choice>
  </mc:AlternateContent>
  <bookViews>
    <workbookView xWindow="0" yWindow="0" windowWidth="4080" windowHeight="10095" tabRatio="743"/>
  </bookViews>
  <sheets>
    <sheet name="Scoring Summary MASTER" sheetId="26" r:id="rId1"/>
    <sheet name="Part 1 - Base Info" sheetId="1" r:id="rId2"/>
    <sheet name="Scorers Input" sheetId="27" r:id="rId3"/>
    <sheet name="Part 2A - Regional Significance" sheetId="2" r:id="rId4"/>
    <sheet name="Part 2B - TIP Focus Areas" sheetId="17" r:id="rId5"/>
    <sheet name="Part 2C - MV Objectives " sheetId="18" r:id="rId6"/>
    <sheet name="Part 2D - Leveraging" sheetId="19" r:id="rId7"/>
    <sheet name="Part 3.A - Transit Use" sheetId="7" r:id="rId8"/>
    <sheet name="Part 3.B - Bicycle Use" sheetId="20" r:id="rId9"/>
    <sheet name="Part 3.C - Pedestrian Use" sheetId="21" r:id="rId10"/>
    <sheet name="Part 3.D - Vulnerable Pop " sheetId="22" r:id="rId11"/>
    <sheet name="Part 3.E - Travel Delay" sheetId="11" r:id="rId12"/>
    <sheet name="Part 3.F - Crash Reduction" sheetId="12" r:id="rId13"/>
    <sheet name="Part 3.G - Facility Condition" sheetId="13" r:id="rId14"/>
    <sheet name="Part 3.H - Bridge Improvements " sheetId="23" r:id="rId15"/>
    <sheet name="Part 3.I - Other Benefits " sheetId="24" r:id="rId16"/>
    <sheet name="Part 3.J - Disbenefits" sheetId="25" r:id="rId17"/>
  </sheets>
  <definedNames>
    <definedName name="_xlnm.Print_Area" localSheetId="1">'Part 1 - Base Info'!$B$1:$Q$23</definedName>
    <definedName name="_xlnm.Print_Area" localSheetId="3">'Part 2A - Regional Significance'!$B$2:$Z$25</definedName>
    <definedName name="_xlnm.Print_Area" localSheetId="4">'Part 2B - TIP Focus Areas'!$B$2:$N$25</definedName>
    <definedName name="_xlnm.Print_Area" localSheetId="5">'Part 2C - MV Objectives '!$B$2:$AK$25</definedName>
    <definedName name="_xlnm.Print_Area" localSheetId="6">'Part 2D - Leveraging'!$B$2:$I$25</definedName>
    <definedName name="_xlnm.Print_Area" localSheetId="7">'Part 3.A - Transit Use'!$B$1:$P$47</definedName>
    <definedName name="_xlnm.Print_Area" localSheetId="8">'Part 3.B - Bicycle Use'!$B$1:$P$45</definedName>
    <definedName name="_xlnm.Print_Area" localSheetId="9">'Part 3.C - Pedestrian Use'!$B$1:$P$51</definedName>
    <definedName name="_xlnm.Print_Area" localSheetId="10">'Part 3.D - Vulnerable Pop '!$B$1:$L$25</definedName>
    <definedName name="_xlnm.Print_Area" localSheetId="11">'Part 3.E - Travel Delay'!$B$1:$P$23</definedName>
    <definedName name="_xlnm.Print_Area" localSheetId="12">'Part 3.F - Crash Reduction'!$A$1:$O$23</definedName>
    <definedName name="_xlnm.Print_Area" localSheetId="14">'Part 3.H - Bridge Improvements '!$A$1:$G$23</definedName>
    <definedName name="_xlnm.Print_Area" localSheetId="15">'Part 3.I - Other Benefits '!$B$1:$G$21</definedName>
    <definedName name="_xlnm.Print_Area" localSheetId="16">'Part 3.J - Disbenefits'!$B$1:$G$21</definedName>
    <definedName name="_xlnm.Print_Area" localSheetId="2">'Scorers Input'!$B$2:$W$264</definedName>
    <definedName name="_xlnm.Print_Area" localSheetId="0">'Scoring Summary MASTER'!$B$1:$U$23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9" l="1"/>
  <c r="E8" i="19"/>
  <c r="E9" i="19"/>
  <c r="E10" i="19"/>
  <c r="E11" i="19"/>
  <c r="E12" i="19"/>
  <c r="E13" i="19"/>
  <c r="E14" i="19"/>
  <c r="E15" i="19"/>
  <c r="E16" i="19"/>
  <c r="E17" i="19"/>
  <c r="E18" i="19"/>
  <c r="E19" i="19"/>
  <c r="E20" i="19"/>
  <c r="E21" i="19"/>
  <c r="E22" i="19"/>
  <c r="E23" i="19"/>
  <c r="E24" i="19"/>
  <c r="E25" i="19"/>
  <c r="F4" i="26" l="1"/>
  <c r="F5" i="26" s="1"/>
  <c r="F6" i="26" s="1"/>
  <c r="F7" i="26" s="1"/>
  <c r="F8" i="26" s="1"/>
  <c r="F9" i="26" s="1"/>
  <c r="F10" i="26" s="1"/>
  <c r="F11" i="26" s="1"/>
  <c r="F12" i="26" s="1"/>
  <c r="F13" i="26" s="1"/>
  <c r="F14" i="26" s="1"/>
  <c r="F15" i="26" s="1"/>
  <c r="F16" i="26" s="1"/>
  <c r="F17" i="26" s="1"/>
  <c r="F18" i="26" s="1"/>
  <c r="F19" i="26" s="1"/>
  <c r="F20" i="26" s="1"/>
  <c r="F21" i="26" s="1"/>
  <c r="F22" i="26" s="1"/>
  <c r="F23" i="26" s="1"/>
  <c r="C5" i="1" l="1"/>
  <c r="D5" i="1"/>
  <c r="E5" i="1"/>
  <c r="F5" i="1"/>
  <c r="C6" i="1"/>
  <c r="D6" i="1"/>
  <c r="E6" i="1"/>
  <c r="C7" i="1"/>
  <c r="D7" i="1"/>
  <c r="E7" i="1"/>
  <c r="C8" i="1"/>
  <c r="D8" i="1"/>
  <c r="E8" i="1"/>
  <c r="C9" i="1"/>
  <c r="D9" i="1"/>
  <c r="E9" i="1"/>
  <c r="C10" i="1"/>
  <c r="D10" i="1"/>
  <c r="E10" i="1"/>
  <c r="C11" i="1"/>
  <c r="D11" i="1"/>
  <c r="E11" i="1"/>
  <c r="F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D4" i="1"/>
  <c r="E4" i="1"/>
  <c r="F4" i="1"/>
  <c r="C4" i="1"/>
  <c r="D252" i="27"/>
  <c r="C252" i="27"/>
  <c r="D239" i="27"/>
  <c r="C239" i="27"/>
  <c r="D226" i="27"/>
  <c r="C226" i="27"/>
  <c r="D213" i="27"/>
  <c r="C213" i="27"/>
  <c r="D200" i="27"/>
  <c r="C200" i="27"/>
  <c r="D187" i="27"/>
  <c r="C187" i="27"/>
  <c r="D174" i="27"/>
  <c r="C174" i="27"/>
  <c r="D161" i="27"/>
  <c r="C161" i="27"/>
  <c r="D148" i="27"/>
  <c r="C148" i="27"/>
  <c r="D135" i="27"/>
  <c r="C135" i="27"/>
  <c r="D122" i="27"/>
  <c r="C122" i="27"/>
  <c r="D109" i="27"/>
  <c r="C109" i="27"/>
  <c r="D96" i="27"/>
  <c r="C96" i="27"/>
  <c r="D83" i="27"/>
  <c r="C83" i="27"/>
  <c r="D70" i="27"/>
  <c r="C70" i="27"/>
  <c r="D57" i="27"/>
  <c r="C57" i="27"/>
  <c r="D44" i="27"/>
  <c r="C44" i="27"/>
  <c r="D31" i="27"/>
  <c r="C31" i="27"/>
  <c r="D18" i="27"/>
  <c r="C18" i="27"/>
  <c r="D5" i="27"/>
  <c r="C5" i="27"/>
  <c r="B5" i="26"/>
  <c r="B6" i="26" s="1"/>
  <c r="B7" i="26" s="1"/>
  <c r="B8" i="26" s="1"/>
  <c r="B9" i="26" s="1"/>
  <c r="B10" i="26" s="1"/>
  <c r="B11" i="26" s="1"/>
  <c r="B12" i="26" s="1"/>
  <c r="B13" i="26" s="1"/>
  <c r="B14" i="26" s="1"/>
  <c r="B15" i="26" s="1"/>
  <c r="B16" i="26" s="1"/>
  <c r="B17" i="26" s="1"/>
  <c r="B18" i="26" s="1"/>
  <c r="B19" i="26" s="1"/>
  <c r="B20" i="26" s="1"/>
  <c r="B21" i="26" s="1"/>
  <c r="B22" i="26" s="1"/>
  <c r="B23" i="26" s="1"/>
  <c r="T11" i="26" l="1"/>
  <c r="W252" i="27" l="1"/>
  <c r="V252" i="27"/>
  <c r="U252" i="27"/>
  <c r="T252" i="27"/>
  <c r="S252" i="27"/>
  <c r="R252" i="27"/>
  <c r="Q252" i="27"/>
  <c r="P252" i="27"/>
  <c r="O252" i="27"/>
  <c r="N252" i="27"/>
  <c r="M252" i="27"/>
  <c r="L252" i="27"/>
  <c r="K252" i="27"/>
  <c r="J252" i="27"/>
  <c r="I252" i="27"/>
  <c r="H252" i="27"/>
  <c r="G252" i="27"/>
  <c r="F252" i="27"/>
  <c r="W239" i="27"/>
  <c r="V239" i="27"/>
  <c r="U239" i="27"/>
  <c r="T239" i="27"/>
  <c r="S239" i="27"/>
  <c r="R239" i="27"/>
  <c r="Q239" i="27"/>
  <c r="P239" i="27"/>
  <c r="O239" i="27"/>
  <c r="N239" i="27"/>
  <c r="M239" i="27"/>
  <c r="L239" i="27"/>
  <c r="K239" i="27"/>
  <c r="J239" i="27"/>
  <c r="I239" i="27"/>
  <c r="H239" i="27"/>
  <c r="G239" i="27"/>
  <c r="F239" i="27"/>
  <c r="W226" i="27"/>
  <c r="V226" i="27"/>
  <c r="U226" i="27"/>
  <c r="T226" i="27"/>
  <c r="S226" i="27"/>
  <c r="R226" i="27"/>
  <c r="Q226" i="27"/>
  <c r="P226" i="27"/>
  <c r="O226" i="27"/>
  <c r="N226" i="27"/>
  <c r="M226" i="27"/>
  <c r="L226" i="27"/>
  <c r="K226" i="27"/>
  <c r="J226" i="27"/>
  <c r="I226" i="27"/>
  <c r="H226" i="27"/>
  <c r="G226" i="27"/>
  <c r="F226" i="27"/>
  <c r="W213" i="27"/>
  <c r="V213" i="27"/>
  <c r="U213" i="27"/>
  <c r="T213" i="27"/>
  <c r="S213" i="27"/>
  <c r="R213" i="27"/>
  <c r="Q213" i="27"/>
  <c r="P213" i="27"/>
  <c r="O213" i="27"/>
  <c r="N213" i="27"/>
  <c r="M213" i="27"/>
  <c r="L213" i="27"/>
  <c r="K213" i="27"/>
  <c r="J213" i="27"/>
  <c r="I213" i="27"/>
  <c r="H213" i="27"/>
  <c r="G213" i="27"/>
  <c r="F213" i="27"/>
  <c r="W200" i="27"/>
  <c r="V200" i="27"/>
  <c r="U200" i="27"/>
  <c r="T200" i="27"/>
  <c r="S200" i="27"/>
  <c r="R200" i="27"/>
  <c r="Q200" i="27"/>
  <c r="P200" i="27"/>
  <c r="O200" i="27"/>
  <c r="N200" i="27"/>
  <c r="M200" i="27"/>
  <c r="L200" i="27"/>
  <c r="K200" i="27"/>
  <c r="J200" i="27"/>
  <c r="I200" i="27"/>
  <c r="H200" i="27"/>
  <c r="G200" i="27"/>
  <c r="F200" i="27"/>
  <c r="W187" i="27"/>
  <c r="V187" i="27"/>
  <c r="U187" i="27"/>
  <c r="T187" i="27"/>
  <c r="S187" i="27"/>
  <c r="R187" i="27"/>
  <c r="Q187" i="27"/>
  <c r="P187" i="27"/>
  <c r="O187" i="27"/>
  <c r="N187" i="27"/>
  <c r="M187" i="27"/>
  <c r="L187" i="27"/>
  <c r="K187" i="27"/>
  <c r="J187" i="27"/>
  <c r="I187" i="27"/>
  <c r="H187" i="27"/>
  <c r="G187" i="27"/>
  <c r="F187" i="27"/>
  <c r="W174" i="27"/>
  <c r="V174" i="27"/>
  <c r="U174" i="27"/>
  <c r="T174" i="27"/>
  <c r="S174" i="27"/>
  <c r="R174" i="27"/>
  <c r="Q174" i="27"/>
  <c r="P174" i="27"/>
  <c r="O174" i="27"/>
  <c r="N174" i="27"/>
  <c r="M174" i="27"/>
  <c r="L174" i="27"/>
  <c r="K174" i="27"/>
  <c r="J174" i="27"/>
  <c r="I174" i="27"/>
  <c r="H174" i="27"/>
  <c r="G174" i="27"/>
  <c r="F174" i="27"/>
  <c r="W161" i="27"/>
  <c r="V161" i="27"/>
  <c r="U161" i="27"/>
  <c r="T161" i="27"/>
  <c r="S161" i="27"/>
  <c r="R161" i="27"/>
  <c r="Q161" i="27"/>
  <c r="P161" i="27"/>
  <c r="O161" i="27"/>
  <c r="N161" i="27"/>
  <c r="M161" i="27"/>
  <c r="L161" i="27"/>
  <c r="K161" i="27"/>
  <c r="J161" i="27"/>
  <c r="I161" i="27"/>
  <c r="H161" i="27"/>
  <c r="G161" i="27"/>
  <c r="F161" i="27"/>
  <c r="W148" i="27"/>
  <c r="V148" i="27"/>
  <c r="U148" i="27"/>
  <c r="T148" i="27"/>
  <c r="S148" i="27"/>
  <c r="R148" i="27"/>
  <c r="Q148" i="27"/>
  <c r="P148" i="27"/>
  <c r="O148" i="27"/>
  <c r="N148" i="27"/>
  <c r="M148" i="27"/>
  <c r="L148" i="27"/>
  <c r="K148" i="27"/>
  <c r="J148" i="27"/>
  <c r="I148" i="27"/>
  <c r="H148" i="27"/>
  <c r="G148" i="27"/>
  <c r="F148" i="27"/>
  <c r="W135" i="27"/>
  <c r="V135" i="27"/>
  <c r="U135" i="27"/>
  <c r="T135" i="27"/>
  <c r="S135" i="27"/>
  <c r="R135" i="27"/>
  <c r="Q135" i="27"/>
  <c r="P135" i="27"/>
  <c r="O135" i="27"/>
  <c r="N135" i="27"/>
  <c r="M135" i="27"/>
  <c r="L135" i="27"/>
  <c r="K135" i="27"/>
  <c r="J135" i="27"/>
  <c r="I135" i="27"/>
  <c r="H135" i="27"/>
  <c r="G135" i="27"/>
  <c r="F135" i="27"/>
  <c r="W122" i="27"/>
  <c r="V122" i="27"/>
  <c r="U122" i="27"/>
  <c r="T122" i="27"/>
  <c r="S122" i="27"/>
  <c r="R122" i="27"/>
  <c r="Q122" i="27"/>
  <c r="P122" i="27"/>
  <c r="O122" i="27"/>
  <c r="N122" i="27"/>
  <c r="M122" i="27"/>
  <c r="L122" i="27"/>
  <c r="K122" i="27"/>
  <c r="J122" i="27"/>
  <c r="I122" i="27"/>
  <c r="H122" i="27"/>
  <c r="G122" i="27"/>
  <c r="F122" i="27"/>
  <c r="W109" i="27"/>
  <c r="V109" i="27"/>
  <c r="U109" i="27"/>
  <c r="T109" i="27"/>
  <c r="S109" i="27"/>
  <c r="R109" i="27"/>
  <c r="Q109" i="27"/>
  <c r="P109" i="27"/>
  <c r="O109" i="27"/>
  <c r="N109" i="27"/>
  <c r="M109" i="27"/>
  <c r="L109" i="27"/>
  <c r="K109" i="27"/>
  <c r="J109" i="27"/>
  <c r="I109" i="27"/>
  <c r="H109" i="27"/>
  <c r="G109" i="27"/>
  <c r="F109" i="27"/>
  <c r="W96" i="27" l="1"/>
  <c r="V96" i="27"/>
  <c r="U96" i="27"/>
  <c r="T96" i="27"/>
  <c r="S96" i="27"/>
  <c r="R96" i="27"/>
  <c r="Q96" i="27"/>
  <c r="P96" i="27"/>
  <c r="O96" i="27"/>
  <c r="N96" i="27"/>
  <c r="M96" i="27"/>
  <c r="L96" i="27"/>
  <c r="K96" i="27"/>
  <c r="J96" i="27"/>
  <c r="I96" i="27"/>
  <c r="H96" i="27"/>
  <c r="G96" i="27"/>
  <c r="F96" i="27"/>
  <c r="W83" i="27"/>
  <c r="V83" i="27"/>
  <c r="U83" i="27"/>
  <c r="T83" i="27"/>
  <c r="S83" i="27"/>
  <c r="R83" i="27"/>
  <c r="Q83" i="27"/>
  <c r="P83" i="27"/>
  <c r="O83" i="27"/>
  <c r="N83" i="27"/>
  <c r="M83" i="27"/>
  <c r="L83" i="27"/>
  <c r="K83" i="27"/>
  <c r="J83" i="27"/>
  <c r="I83" i="27"/>
  <c r="H83" i="27"/>
  <c r="G83" i="27"/>
  <c r="F83" i="27"/>
  <c r="H33" i="7"/>
  <c r="N6" i="7"/>
  <c r="P6" i="7"/>
  <c r="N7" i="7"/>
  <c r="P7" i="7"/>
  <c r="N8" i="7"/>
  <c r="P8" i="7"/>
  <c r="N9" i="7"/>
  <c r="P9" i="7"/>
  <c r="N11" i="7"/>
  <c r="P11" i="7"/>
  <c r="W70" i="27" l="1"/>
  <c r="V70" i="27"/>
  <c r="U70" i="27"/>
  <c r="T70" i="27"/>
  <c r="S70" i="27"/>
  <c r="R70" i="27"/>
  <c r="Q70" i="27"/>
  <c r="P70" i="27"/>
  <c r="O70" i="27"/>
  <c r="N70" i="27"/>
  <c r="M70" i="27"/>
  <c r="L70" i="27"/>
  <c r="K70" i="27"/>
  <c r="J70" i="27"/>
  <c r="I70" i="27"/>
  <c r="H70" i="27"/>
  <c r="G70" i="27"/>
  <c r="F70" i="27"/>
  <c r="W57" i="27"/>
  <c r="V57" i="27"/>
  <c r="U57" i="27"/>
  <c r="T57" i="27"/>
  <c r="S57" i="27"/>
  <c r="R57" i="27"/>
  <c r="Q57" i="27"/>
  <c r="P57" i="27"/>
  <c r="O57" i="27"/>
  <c r="N57" i="27"/>
  <c r="M57" i="27"/>
  <c r="L57" i="27"/>
  <c r="K57" i="27"/>
  <c r="J57" i="27"/>
  <c r="I57" i="27"/>
  <c r="H57" i="27"/>
  <c r="G57" i="27"/>
  <c r="F57" i="27"/>
  <c r="W44" i="27"/>
  <c r="V44" i="27"/>
  <c r="U44" i="27"/>
  <c r="T44" i="27"/>
  <c r="S44" i="27"/>
  <c r="R44" i="27"/>
  <c r="Q44" i="27"/>
  <c r="P44" i="27"/>
  <c r="O44" i="27"/>
  <c r="N44" i="27"/>
  <c r="M44" i="27"/>
  <c r="L44" i="27"/>
  <c r="K44" i="27"/>
  <c r="J44" i="27"/>
  <c r="I44" i="27"/>
  <c r="H44" i="27"/>
  <c r="G44" i="27"/>
  <c r="F44" i="27"/>
  <c r="H47" i="7" l="1"/>
  <c r="N12" i="20" l="1"/>
  <c r="K9" i="20"/>
  <c r="I4" i="12"/>
  <c r="I19" i="12" l="1"/>
  <c r="K19" i="12"/>
  <c r="O19" i="12"/>
  <c r="M21" i="12"/>
  <c r="O21" i="12"/>
  <c r="I5" i="11"/>
  <c r="I6" i="11"/>
  <c r="I7" i="11"/>
  <c r="I9" i="11"/>
  <c r="I10" i="11"/>
  <c r="I11" i="11"/>
  <c r="I12" i="11"/>
  <c r="I13" i="11"/>
  <c r="I16" i="11"/>
  <c r="I17" i="11"/>
  <c r="I21" i="11"/>
  <c r="H45" i="21"/>
  <c r="K45" i="21"/>
  <c r="M45" i="21"/>
  <c r="N45" i="21"/>
  <c r="P45" i="21"/>
  <c r="H46" i="21"/>
  <c r="K46" i="21"/>
  <c r="M46" i="21"/>
  <c r="N46" i="21"/>
  <c r="P46" i="21"/>
  <c r="H47" i="21"/>
  <c r="K47" i="21"/>
  <c r="M47" i="21"/>
  <c r="N47" i="21"/>
  <c r="P47" i="21"/>
  <c r="H21" i="21"/>
  <c r="K21" i="21"/>
  <c r="M21" i="21"/>
  <c r="N21" i="21"/>
  <c r="P21" i="21"/>
  <c r="H22" i="21"/>
  <c r="K22" i="21"/>
  <c r="M22" i="21"/>
  <c r="N22" i="21"/>
  <c r="P22" i="21"/>
  <c r="H23" i="21"/>
  <c r="K23" i="21"/>
  <c r="M23" i="21"/>
  <c r="N23" i="21"/>
  <c r="P23" i="21"/>
  <c r="H25" i="21"/>
  <c r="H46" i="20"/>
  <c r="K46" i="20"/>
  <c r="M46" i="20"/>
  <c r="N46" i="20"/>
  <c r="P46" i="20"/>
  <c r="H47" i="20"/>
  <c r="K47" i="20"/>
  <c r="M47" i="20"/>
  <c r="N47" i="20"/>
  <c r="P47" i="20"/>
  <c r="H48" i="20"/>
  <c r="K48" i="20"/>
  <c r="M48" i="20"/>
  <c r="N48" i="20"/>
  <c r="P48" i="20"/>
  <c r="H21" i="20"/>
  <c r="K21" i="20"/>
  <c r="M21" i="20"/>
  <c r="N21" i="20"/>
  <c r="P21" i="20"/>
  <c r="H22" i="20"/>
  <c r="K22" i="20"/>
  <c r="M22" i="20"/>
  <c r="N22" i="20"/>
  <c r="P22" i="20"/>
  <c r="H23" i="20"/>
  <c r="K23" i="20"/>
  <c r="M23" i="20"/>
  <c r="N23" i="20"/>
  <c r="P23" i="20"/>
  <c r="H49" i="7"/>
  <c r="K49" i="7"/>
  <c r="M49" i="7"/>
  <c r="N49" i="7"/>
  <c r="P49" i="7"/>
  <c r="H50" i="7"/>
  <c r="K50" i="7"/>
  <c r="M50" i="7"/>
  <c r="N50" i="7"/>
  <c r="P50" i="7"/>
  <c r="H22" i="7"/>
  <c r="K22" i="7"/>
  <c r="M22" i="7"/>
  <c r="N22" i="7"/>
  <c r="P22" i="7"/>
  <c r="H23" i="7"/>
  <c r="K23" i="7"/>
  <c r="M23" i="7"/>
  <c r="N23" i="7"/>
  <c r="P23" i="7"/>
  <c r="D8" i="2"/>
  <c r="D24" i="22"/>
  <c r="D22" i="11" s="1"/>
  <c r="C8" i="20"/>
  <c r="C33" i="20" s="1"/>
  <c r="C9" i="20" l="1"/>
  <c r="C34" i="20" s="1"/>
  <c r="D17" i="2"/>
  <c r="D17" i="17" s="1"/>
  <c r="D17" i="21" s="1"/>
  <c r="D17" i="24" s="1"/>
  <c r="C24" i="20"/>
  <c r="C49" i="20" s="1"/>
  <c r="C23" i="2"/>
  <c r="C23" i="17" s="1"/>
  <c r="C19" i="2"/>
  <c r="C19" i="17" s="1"/>
  <c r="C7" i="2"/>
  <c r="C7" i="17" s="1"/>
  <c r="D23" i="18"/>
  <c r="C18" i="7"/>
  <c r="C45" i="7" s="1"/>
  <c r="C10" i="7"/>
  <c r="C37" i="7" s="1"/>
  <c r="D22" i="2"/>
  <c r="D22" i="17" s="1"/>
  <c r="D22" i="20" s="1"/>
  <c r="D47" i="20" s="1"/>
  <c r="D18" i="2"/>
  <c r="D18" i="17" s="1"/>
  <c r="D18" i="20" s="1"/>
  <c r="D43" i="20" s="1"/>
  <c r="D14" i="2"/>
  <c r="D14" i="17" s="1"/>
  <c r="D14" i="7" s="1"/>
  <c r="D41" i="7" s="1"/>
  <c r="D10" i="18"/>
  <c r="D25" i="18"/>
  <c r="D13" i="2"/>
  <c r="D13" i="17" s="1"/>
  <c r="D13" i="21" s="1"/>
  <c r="D13" i="24" s="1"/>
  <c r="C20" i="20"/>
  <c r="C45" i="20" s="1"/>
  <c r="C16" i="20"/>
  <c r="C41" i="20" s="1"/>
  <c r="C12" i="20"/>
  <c r="C37" i="20" s="1"/>
  <c r="D24" i="2"/>
  <c r="D24" i="17" s="1"/>
  <c r="D24" i="21" s="1"/>
  <c r="D48" i="21" s="1"/>
  <c r="D20" i="2"/>
  <c r="D20" i="17" s="1"/>
  <c r="D20" i="21" s="1"/>
  <c r="D20" i="24" s="1"/>
  <c r="D16" i="2"/>
  <c r="D16" i="17" s="1"/>
  <c r="D16" i="20" s="1"/>
  <c r="D41" i="20" s="1"/>
  <c r="D12" i="2"/>
  <c r="D12" i="17" s="1"/>
  <c r="D12" i="21" s="1"/>
  <c r="D36" i="21" s="1"/>
  <c r="D13" i="22"/>
  <c r="D11" i="11" s="1"/>
  <c r="C11" i="23" s="1"/>
  <c r="C25" i="7"/>
  <c r="C52" i="7" s="1"/>
  <c r="C17" i="18"/>
  <c r="D21" i="2"/>
  <c r="D21" i="17" s="1"/>
  <c r="D21" i="21" s="1"/>
  <c r="D21" i="24" s="1"/>
  <c r="D9" i="2"/>
  <c r="D9" i="17" s="1"/>
  <c r="D9" i="21" s="1"/>
  <c r="D9" i="25" s="1"/>
  <c r="C15" i="2"/>
  <c r="C15" i="17" s="1"/>
  <c r="C11" i="2"/>
  <c r="C11" i="17" s="1"/>
  <c r="D15" i="18"/>
  <c r="D7" i="18"/>
  <c r="D8" i="17"/>
  <c r="D8" i="20" s="1"/>
  <c r="D33" i="20" s="1"/>
  <c r="C7" i="19"/>
  <c r="D9" i="22"/>
  <c r="D7" i="11" s="1"/>
  <c r="C7" i="12" s="1"/>
  <c r="C11" i="21"/>
  <c r="C11" i="24" s="1"/>
  <c r="C23" i="19"/>
  <c r="C8" i="22"/>
  <c r="C6" i="11" s="1"/>
  <c r="B6" i="13" s="1"/>
  <c r="C17" i="2"/>
  <c r="C17" i="17" s="1"/>
  <c r="C24" i="18"/>
  <c r="D14" i="18"/>
  <c r="C15" i="19"/>
  <c r="D21" i="22"/>
  <c r="D19" i="11" s="1"/>
  <c r="C19" i="23" s="1"/>
  <c r="C16" i="22"/>
  <c r="C14" i="11" s="1"/>
  <c r="B14" i="13" s="1"/>
  <c r="D22" i="18"/>
  <c r="C19" i="19"/>
  <c r="C20" i="22"/>
  <c r="C18" i="11" s="1"/>
  <c r="B18" i="13" s="1"/>
  <c r="C17" i="7"/>
  <c r="C44" i="7" s="1"/>
  <c r="C9" i="18"/>
  <c r="C11" i="19"/>
  <c r="D17" i="22"/>
  <c r="D15" i="11" s="1"/>
  <c r="C15" i="13" s="1"/>
  <c r="C12" i="22"/>
  <c r="C10" i="11" s="1"/>
  <c r="B10" i="23" s="1"/>
  <c r="C24" i="7"/>
  <c r="C51" i="7" s="1"/>
  <c r="C9" i="7"/>
  <c r="C36" i="7" s="1"/>
  <c r="C19" i="21"/>
  <c r="C19" i="24" s="1"/>
  <c r="C22" i="12"/>
  <c r="C22" i="23"/>
  <c r="C22" i="13"/>
  <c r="C6" i="2"/>
  <c r="C6" i="17" s="1"/>
  <c r="C6" i="22"/>
  <c r="C22" i="2"/>
  <c r="C22" i="17" s="1"/>
  <c r="C22" i="22"/>
  <c r="C20" i="11" s="1"/>
  <c r="C22" i="21"/>
  <c r="C14" i="2"/>
  <c r="C14" i="17" s="1"/>
  <c r="C14" i="22"/>
  <c r="C12" i="11" s="1"/>
  <c r="C14" i="21"/>
  <c r="D19" i="2"/>
  <c r="D19" i="17" s="1"/>
  <c r="D19" i="22"/>
  <c r="D17" i="11" s="1"/>
  <c r="D11" i="2"/>
  <c r="D11" i="17" s="1"/>
  <c r="D11" i="22"/>
  <c r="D9" i="11" s="1"/>
  <c r="C14" i="19"/>
  <c r="C25" i="20"/>
  <c r="C50" i="20" s="1"/>
  <c r="C18" i="20"/>
  <c r="C43" i="20" s="1"/>
  <c r="D6" i="2"/>
  <c r="D6" i="17" s="1"/>
  <c r="D6" i="22"/>
  <c r="C21" i="21"/>
  <c r="C21" i="19"/>
  <c r="C13" i="21"/>
  <c r="C13" i="19"/>
  <c r="C13" i="2"/>
  <c r="C13" i="17" s="1"/>
  <c r="D25" i="2"/>
  <c r="D25" i="17" s="1"/>
  <c r="C22" i="18"/>
  <c r="D19" i="18"/>
  <c r="D11" i="18"/>
  <c r="D22" i="22"/>
  <c r="D20" i="11" s="1"/>
  <c r="D14" i="22"/>
  <c r="D12" i="11" s="1"/>
  <c r="C9" i="22"/>
  <c r="C7" i="11" s="1"/>
  <c r="C22" i="7"/>
  <c r="C49" i="7" s="1"/>
  <c r="C21" i="2"/>
  <c r="C21" i="17" s="1"/>
  <c r="D10" i="2"/>
  <c r="D10" i="17" s="1"/>
  <c r="C25" i="18"/>
  <c r="C18" i="18"/>
  <c r="C10" i="18"/>
  <c r="D25" i="22"/>
  <c r="D23" i="11" s="1"/>
  <c r="C21" i="22"/>
  <c r="C19" i="11" s="1"/>
  <c r="D18" i="22"/>
  <c r="D16" i="11" s="1"/>
  <c r="C13" i="22"/>
  <c r="C11" i="11" s="1"/>
  <c r="D10" i="22"/>
  <c r="D8" i="11" s="1"/>
  <c r="C21" i="20"/>
  <c r="C46" i="20" s="1"/>
  <c r="C13" i="20"/>
  <c r="C38" i="20" s="1"/>
  <c r="C25" i="2"/>
  <c r="C25" i="17" s="1"/>
  <c r="C25" i="22"/>
  <c r="C23" i="11" s="1"/>
  <c r="C18" i="2"/>
  <c r="C18" i="17" s="1"/>
  <c r="C18" i="22"/>
  <c r="C16" i="11" s="1"/>
  <c r="C10" i="2"/>
  <c r="C10" i="17" s="1"/>
  <c r="C10" i="22"/>
  <c r="C8" i="11" s="1"/>
  <c r="D23" i="2"/>
  <c r="D23" i="17" s="1"/>
  <c r="D23" i="22"/>
  <c r="D21" i="11" s="1"/>
  <c r="D15" i="2"/>
  <c r="D15" i="17" s="1"/>
  <c r="D15" i="22"/>
  <c r="D13" i="11" s="1"/>
  <c r="D7" i="2"/>
  <c r="D7" i="17" s="1"/>
  <c r="D7" i="22"/>
  <c r="D5" i="11" s="1"/>
  <c r="C22" i="19"/>
  <c r="C10" i="20"/>
  <c r="C35" i="20" s="1"/>
  <c r="C18" i="21"/>
  <c r="C24" i="21"/>
  <c r="C24" i="2"/>
  <c r="C24" i="17" s="1"/>
  <c r="C24" i="19"/>
  <c r="C17" i="21"/>
  <c r="C17" i="19"/>
  <c r="C9" i="21"/>
  <c r="C9" i="2"/>
  <c r="C9" i="17" s="1"/>
  <c r="C9" i="19"/>
  <c r="C14" i="18"/>
  <c r="C24" i="22"/>
  <c r="C22" i="11" s="1"/>
  <c r="C17" i="22"/>
  <c r="C15" i="11" s="1"/>
  <c r="C14" i="7"/>
  <c r="C41" i="7" s="1"/>
  <c r="C17" i="20"/>
  <c r="C42" i="20" s="1"/>
  <c r="C21" i="18"/>
  <c r="D18" i="18"/>
  <c r="C13" i="18"/>
  <c r="C25" i="19"/>
  <c r="C18" i="19"/>
  <c r="C10" i="19"/>
  <c r="C21" i="7"/>
  <c r="C48" i="7" s="1"/>
  <c r="C13" i="7"/>
  <c r="C40" i="7" s="1"/>
  <c r="C22" i="20"/>
  <c r="C47" i="20" s="1"/>
  <c r="C14" i="20"/>
  <c r="C39" i="20" s="1"/>
  <c r="C25" i="21"/>
  <c r="C10" i="21"/>
  <c r="D24" i="18"/>
  <c r="D21" i="18"/>
  <c r="C20" i="18"/>
  <c r="D17" i="18"/>
  <c r="C16" i="18"/>
  <c r="D13" i="18"/>
  <c r="C12" i="18"/>
  <c r="D9" i="18"/>
  <c r="C8" i="18"/>
  <c r="C23" i="22"/>
  <c r="C21" i="11" s="1"/>
  <c r="D20" i="22"/>
  <c r="D18" i="11" s="1"/>
  <c r="C19" i="22"/>
  <c r="C17" i="11" s="1"/>
  <c r="D16" i="22"/>
  <c r="D14" i="11" s="1"/>
  <c r="C15" i="22"/>
  <c r="C13" i="11" s="1"/>
  <c r="D12" i="22"/>
  <c r="D10" i="11" s="1"/>
  <c r="C11" i="22"/>
  <c r="C9" i="11" s="1"/>
  <c r="D8" i="22"/>
  <c r="D6" i="11" s="1"/>
  <c r="C7" i="22"/>
  <c r="C5" i="11" s="1"/>
  <c r="C20" i="7"/>
  <c r="C47" i="7" s="1"/>
  <c r="C16" i="7"/>
  <c r="C43" i="7" s="1"/>
  <c r="C12" i="7"/>
  <c r="C39" i="7" s="1"/>
  <c r="C8" i="7"/>
  <c r="C35" i="7" s="1"/>
  <c r="C20" i="2"/>
  <c r="C20" i="17" s="1"/>
  <c r="C20" i="21"/>
  <c r="C16" i="2"/>
  <c r="C16" i="17" s="1"/>
  <c r="C16" i="21"/>
  <c r="C12" i="2"/>
  <c r="C12" i="17" s="1"/>
  <c r="C12" i="21"/>
  <c r="C8" i="2"/>
  <c r="C8" i="21"/>
  <c r="C23" i="18"/>
  <c r="D20" i="18"/>
  <c r="C19" i="18"/>
  <c r="D16" i="18"/>
  <c r="C15" i="18"/>
  <c r="D12" i="18"/>
  <c r="C11" i="18"/>
  <c r="D8" i="18"/>
  <c r="C7" i="18"/>
  <c r="C20" i="19"/>
  <c r="C16" i="19"/>
  <c r="C12" i="19"/>
  <c r="D9" i="19"/>
  <c r="C8" i="19"/>
  <c r="C23" i="7"/>
  <c r="C50" i="7" s="1"/>
  <c r="C19" i="7"/>
  <c r="C46" i="7" s="1"/>
  <c r="C15" i="7"/>
  <c r="C42" i="7" s="1"/>
  <c r="D12" i="7"/>
  <c r="D39" i="7" s="1"/>
  <c r="C11" i="7"/>
  <c r="C38" i="7" s="1"/>
  <c r="C7" i="7"/>
  <c r="C34" i="7" s="1"/>
  <c r="C23" i="20"/>
  <c r="C48" i="20" s="1"/>
  <c r="C19" i="20"/>
  <c r="C44" i="20" s="1"/>
  <c r="C15" i="20"/>
  <c r="C40" i="20" s="1"/>
  <c r="D12" i="20"/>
  <c r="D37" i="20" s="1"/>
  <c r="C11" i="20"/>
  <c r="C36" i="20" s="1"/>
  <c r="C7" i="20"/>
  <c r="C32" i="20" s="1"/>
  <c r="C23" i="21"/>
  <c r="C15" i="21"/>
  <c r="C7" i="21"/>
  <c r="G31" i="27"/>
  <c r="H31" i="27"/>
  <c r="I31" i="27"/>
  <c r="J31" i="27"/>
  <c r="K31" i="27"/>
  <c r="L31" i="27"/>
  <c r="M31" i="27"/>
  <c r="N31" i="27"/>
  <c r="O31" i="27"/>
  <c r="P31" i="27"/>
  <c r="Q31" i="27"/>
  <c r="R31" i="27"/>
  <c r="S31" i="27"/>
  <c r="T31" i="27"/>
  <c r="U31" i="27"/>
  <c r="V31" i="27"/>
  <c r="W31" i="27"/>
  <c r="F31" i="27"/>
  <c r="G18" i="27"/>
  <c r="H18" i="27"/>
  <c r="I18" i="27"/>
  <c r="J18" i="27"/>
  <c r="K18" i="27"/>
  <c r="L18" i="27"/>
  <c r="M18" i="27"/>
  <c r="N18" i="27"/>
  <c r="O18" i="27"/>
  <c r="P18" i="27"/>
  <c r="Q18" i="27"/>
  <c r="R18" i="27"/>
  <c r="S18" i="27"/>
  <c r="T18" i="27"/>
  <c r="U18" i="27"/>
  <c r="V18" i="27"/>
  <c r="W18" i="27"/>
  <c r="F18" i="27"/>
  <c r="D12" i="24" l="1"/>
  <c r="D12" i="25"/>
  <c r="C11" i="13"/>
  <c r="C11" i="12"/>
  <c r="D33" i="21"/>
  <c r="D9" i="24"/>
  <c r="D9" i="7"/>
  <c r="D36" i="7" s="1"/>
  <c r="D13" i="25"/>
  <c r="C15" i="23"/>
  <c r="D21" i="7"/>
  <c r="D48" i="7" s="1"/>
  <c r="D20" i="7"/>
  <c r="D47" i="7" s="1"/>
  <c r="D13" i="19"/>
  <c r="D13" i="20"/>
  <c r="D38" i="20" s="1"/>
  <c r="D20" i="25"/>
  <c r="D37" i="21"/>
  <c r="D13" i="7"/>
  <c r="D40" i="7" s="1"/>
  <c r="D18" i="7"/>
  <c r="D45" i="7" s="1"/>
  <c r="D18" i="19"/>
  <c r="D20" i="20"/>
  <c r="D45" i="20" s="1"/>
  <c r="D18" i="21"/>
  <c r="D18" i="24" s="1"/>
  <c r="D44" i="21"/>
  <c r="C19" i="13"/>
  <c r="D21" i="19"/>
  <c r="C7" i="13"/>
  <c r="D12" i="19"/>
  <c r="D8" i="7"/>
  <c r="D35" i="7" s="1"/>
  <c r="B14" i="12"/>
  <c r="B14" i="23"/>
  <c r="C43" i="21"/>
  <c r="C19" i="25"/>
  <c r="D20" i="19"/>
  <c r="D14" i="19"/>
  <c r="D22" i="21"/>
  <c r="D46" i="21" s="1"/>
  <c r="B18" i="12"/>
  <c r="D17" i="19"/>
  <c r="C19" i="12"/>
  <c r="B18" i="23"/>
  <c r="D45" i="21"/>
  <c r="D21" i="20"/>
  <c r="D46" i="20" s="1"/>
  <c r="D21" i="25"/>
  <c r="D24" i="25"/>
  <c r="D41" i="21"/>
  <c r="D17" i="25"/>
  <c r="D24" i="24"/>
  <c r="D24" i="7"/>
  <c r="D51" i="7" s="1"/>
  <c r="D22" i="19"/>
  <c r="D16" i="7"/>
  <c r="D43" i="7" s="1"/>
  <c r="D24" i="19"/>
  <c r="D17" i="20"/>
  <c r="D42" i="20" s="1"/>
  <c r="D24" i="20"/>
  <c r="D49" i="20" s="1"/>
  <c r="D14" i="21"/>
  <c r="D38" i="21" s="1"/>
  <c r="D22" i="7"/>
  <c r="D49" i="7" s="1"/>
  <c r="D8" i="21"/>
  <c r="D8" i="24" s="1"/>
  <c r="D17" i="7"/>
  <c r="D44" i="7" s="1"/>
  <c r="D14" i="20"/>
  <c r="D39" i="20" s="1"/>
  <c r="D16" i="19"/>
  <c r="D16" i="21"/>
  <c r="D16" i="24" s="1"/>
  <c r="C15" i="12"/>
  <c r="D9" i="20"/>
  <c r="D34" i="20" s="1"/>
  <c r="C11" i="25"/>
  <c r="C8" i="17"/>
  <c r="D8" i="19"/>
  <c r="C35" i="21"/>
  <c r="B6" i="23"/>
  <c r="B6" i="12"/>
  <c r="C7" i="23"/>
  <c r="B10" i="12"/>
  <c r="B10" i="13"/>
  <c r="C10" i="23"/>
  <c r="C10" i="13"/>
  <c r="C10" i="12"/>
  <c r="B21" i="23"/>
  <c r="B21" i="13"/>
  <c r="B21" i="12"/>
  <c r="B22" i="12"/>
  <c r="B22" i="13"/>
  <c r="B22" i="23"/>
  <c r="C21" i="13"/>
  <c r="C21" i="23"/>
  <c r="C21" i="12"/>
  <c r="C37" i="21"/>
  <c r="C13" i="24"/>
  <c r="C13" i="25"/>
  <c r="C9" i="13"/>
  <c r="C9" i="23"/>
  <c r="C9" i="12"/>
  <c r="C23" i="25"/>
  <c r="C23" i="24"/>
  <c r="C47" i="21"/>
  <c r="C6" i="23"/>
  <c r="C6" i="13"/>
  <c r="C6" i="12"/>
  <c r="C34" i="21"/>
  <c r="C10" i="24"/>
  <c r="C10" i="25"/>
  <c r="C41" i="21"/>
  <c r="C17" i="24"/>
  <c r="C17" i="25"/>
  <c r="D7" i="19"/>
  <c r="D7" i="21"/>
  <c r="D7" i="7"/>
  <c r="D34" i="7" s="1"/>
  <c r="D7" i="20"/>
  <c r="D32" i="20" s="1"/>
  <c r="D10" i="21"/>
  <c r="D10" i="19"/>
  <c r="D10" i="7"/>
  <c r="D37" i="7" s="1"/>
  <c r="D10" i="20"/>
  <c r="D35" i="20" s="1"/>
  <c r="D25" i="21"/>
  <c r="D25" i="19"/>
  <c r="D25" i="7"/>
  <c r="D52" i="7" s="1"/>
  <c r="D25" i="20"/>
  <c r="D50" i="20" s="1"/>
  <c r="D11" i="21"/>
  <c r="D11" i="20"/>
  <c r="D36" i="20" s="1"/>
  <c r="D11" i="19"/>
  <c r="D11" i="7"/>
  <c r="D38" i="7" s="1"/>
  <c r="C46" i="21"/>
  <c r="C22" i="24"/>
  <c r="C22" i="25"/>
  <c r="C7" i="25"/>
  <c r="C7" i="24"/>
  <c r="C31" i="21"/>
  <c r="C36" i="21"/>
  <c r="C12" i="25"/>
  <c r="C12" i="24"/>
  <c r="C44" i="21"/>
  <c r="C20" i="25"/>
  <c r="C20" i="24"/>
  <c r="B9" i="23"/>
  <c r="B9" i="13"/>
  <c r="B9" i="12"/>
  <c r="C14" i="23"/>
  <c r="C14" i="13"/>
  <c r="C14" i="12"/>
  <c r="C33" i="21"/>
  <c r="C9" i="24"/>
  <c r="C9" i="25"/>
  <c r="D15" i="21"/>
  <c r="D15" i="19"/>
  <c r="D15" i="20"/>
  <c r="D40" i="20" s="1"/>
  <c r="D15" i="7"/>
  <c r="D42" i="7" s="1"/>
  <c r="C8" i="12"/>
  <c r="C8" i="13"/>
  <c r="C8" i="23"/>
  <c r="B19" i="12"/>
  <c r="B19" i="13"/>
  <c r="B19" i="23"/>
  <c r="B7" i="12"/>
  <c r="B7" i="13"/>
  <c r="B7" i="23"/>
  <c r="D19" i="21"/>
  <c r="D19" i="20"/>
  <c r="D44" i="20" s="1"/>
  <c r="D19" i="7"/>
  <c r="D46" i="7" s="1"/>
  <c r="D19" i="19"/>
  <c r="B12" i="13"/>
  <c r="B12" i="23"/>
  <c r="B12" i="12"/>
  <c r="C15" i="25"/>
  <c r="C39" i="21"/>
  <c r="C15" i="24"/>
  <c r="B5" i="23"/>
  <c r="B5" i="13"/>
  <c r="B5" i="12"/>
  <c r="C48" i="21"/>
  <c r="C24" i="24"/>
  <c r="C24" i="25"/>
  <c r="C5" i="13"/>
  <c r="C5" i="23"/>
  <c r="C5" i="12"/>
  <c r="B16" i="13"/>
  <c r="B16" i="23"/>
  <c r="B16" i="12"/>
  <c r="B11" i="12"/>
  <c r="B11" i="13"/>
  <c r="B11" i="23"/>
  <c r="C12" i="12"/>
  <c r="C12" i="13"/>
  <c r="C12" i="23"/>
  <c r="C32" i="21"/>
  <c r="C8" i="25"/>
  <c r="C8" i="24"/>
  <c r="C40" i="21"/>
  <c r="C16" i="25"/>
  <c r="C16" i="24"/>
  <c r="B17" i="23"/>
  <c r="B17" i="13"/>
  <c r="B17" i="12"/>
  <c r="C42" i="21"/>
  <c r="C18" i="24"/>
  <c r="C18" i="25"/>
  <c r="D23" i="19"/>
  <c r="D23" i="21"/>
  <c r="D23" i="20"/>
  <c r="D48" i="20" s="1"/>
  <c r="D23" i="7"/>
  <c r="D50" i="7" s="1"/>
  <c r="C23" i="12"/>
  <c r="C23" i="13"/>
  <c r="C23" i="23"/>
  <c r="C20" i="12"/>
  <c r="C20" i="23"/>
  <c r="C20" i="13"/>
  <c r="B13" i="23"/>
  <c r="B13" i="13"/>
  <c r="B13" i="12"/>
  <c r="C18" i="23"/>
  <c r="C18" i="13"/>
  <c r="C18" i="12"/>
  <c r="C49" i="21"/>
  <c r="C25" i="24"/>
  <c r="C25" i="25"/>
  <c r="B15" i="12"/>
  <c r="B15" i="23"/>
  <c r="B15" i="13"/>
  <c r="C13" i="13"/>
  <c r="C13" i="12"/>
  <c r="C13" i="23"/>
  <c r="B8" i="13"/>
  <c r="B8" i="12"/>
  <c r="B8" i="23"/>
  <c r="B23" i="13"/>
  <c r="B23" i="12"/>
  <c r="B23" i="23"/>
  <c r="C16" i="12"/>
  <c r="C16" i="13"/>
  <c r="C16" i="23"/>
  <c r="C45" i="21"/>
  <c r="C21" i="24"/>
  <c r="C21" i="25"/>
  <c r="C17" i="13"/>
  <c r="C17" i="23"/>
  <c r="C17" i="12"/>
  <c r="C38" i="21"/>
  <c r="C14" i="24"/>
  <c r="C14" i="25"/>
  <c r="B20" i="13"/>
  <c r="B20" i="23"/>
  <c r="B20" i="12"/>
  <c r="V5" i="27"/>
  <c r="W5" i="27"/>
  <c r="U5" i="27"/>
  <c r="T5" i="27"/>
  <c r="S5" i="27"/>
  <c r="R5" i="27"/>
  <c r="Q5" i="27"/>
  <c r="P5" i="27"/>
  <c r="D42" i="21" l="1"/>
  <c r="D18" i="25"/>
  <c r="D22" i="25"/>
  <c r="D22" i="24"/>
  <c r="D32" i="21"/>
  <c r="D8" i="25"/>
  <c r="D14" i="24"/>
  <c r="D14" i="25"/>
  <c r="D16" i="25"/>
  <c r="D40" i="21"/>
  <c r="D43" i="21"/>
  <c r="D19" i="24"/>
  <c r="D19" i="25"/>
  <c r="D39" i="21"/>
  <c r="D15" i="24"/>
  <c r="D15" i="25"/>
  <c r="D31" i="21"/>
  <c r="D7" i="24"/>
  <c r="D7" i="25"/>
  <c r="D35" i="21"/>
  <c r="D11" i="24"/>
  <c r="D11" i="25"/>
  <c r="D49" i="21"/>
  <c r="D25" i="24"/>
  <c r="D25" i="25"/>
  <c r="D34" i="21"/>
  <c r="D10" i="24"/>
  <c r="D10" i="25"/>
  <c r="D47" i="21"/>
  <c r="D23" i="24"/>
  <c r="D23" i="25"/>
  <c r="O5" i="27"/>
  <c r="N5" i="27"/>
  <c r="M5" i="27"/>
  <c r="G5" i="27" l="1"/>
  <c r="H5" i="27"/>
  <c r="I5" i="27"/>
  <c r="J5" i="27"/>
  <c r="K5" i="27"/>
  <c r="L5" i="27"/>
  <c r="F5" i="27"/>
  <c r="B18" i="27"/>
  <c r="B7" i="25" l="1"/>
  <c r="B8" i="25" s="1"/>
  <c r="B9" i="25" s="1"/>
  <c r="B10" i="25" s="1"/>
  <c r="B11" i="25" s="1"/>
  <c r="B12" i="25" s="1"/>
  <c r="B13" i="25" s="1"/>
  <c r="B14" i="25" s="1"/>
  <c r="B15" i="25" s="1"/>
  <c r="B16" i="25" s="1"/>
  <c r="B17" i="25" s="1"/>
  <c r="B18" i="25" s="1"/>
  <c r="B19" i="25" s="1"/>
  <c r="B20" i="25" s="1"/>
  <c r="B21" i="25" s="1"/>
  <c r="B22" i="25" s="1"/>
  <c r="B23" i="25" s="1"/>
  <c r="B24" i="25" s="1"/>
  <c r="B25" i="25" s="1"/>
  <c r="B7" i="24"/>
  <c r="B8" i="24" s="1"/>
  <c r="B9" i="24" s="1"/>
  <c r="B10" i="24" s="1"/>
  <c r="B11" i="24" s="1"/>
  <c r="B12" i="24" s="1"/>
  <c r="B13" i="24" s="1"/>
  <c r="B14" i="24" s="1"/>
  <c r="B15" i="24" s="1"/>
  <c r="B16" i="24" s="1"/>
  <c r="B17" i="24" s="1"/>
  <c r="B18" i="24" s="1"/>
  <c r="B19" i="24" s="1"/>
  <c r="B20" i="24" s="1"/>
  <c r="B21" i="24" s="1"/>
  <c r="B22" i="24" s="1"/>
  <c r="B23" i="24" s="1"/>
  <c r="B24" i="24" s="1"/>
  <c r="B25" i="24" s="1"/>
  <c r="A5" i="23"/>
  <c r="A6" i="23" s="1"/>
  <c r="A7" i="23" s="1"/>
  <c r="A8" i="23" s="1"/>
  <c r="A9" i="23" s="1"/>
  <c r="A10" i="23" s="1"/>
  <c r="A11" i="23" s="1"/>
  <c r="A12" i="23" s="1"/>
  <c r="A13" i="23" s="1"/>
  <c r="A14" i="23" s="1"/>
  <c r="A15" i="23" s="1"/>
  <c r="A16" i="23" s="1"/>
  <c r="A17" i="23" s="1"/>
  <c r="A18" i="23" s="1"/>
  <c r="A19" i="23" s="1"/>
  <c r="A20" i="23" s="1"/>
  <c r="A21" i="23" s="1"/>
  <c r="A22" i="23" s="1"/>
  <c r="A23" i="23" s="1"/>
  <c r="A5" i="13"/>
  <c r="A6" i="13" s="1"/>
  <c r="A7" i="13" s="1"/>
  <c r="A8" i="13" s="1"/>
  <c r="A9" i="13" s="1"/>
  <c r="A10" i="13" s="1"/>
  <c r="A11" i="13" s="1"/>
  <c r="A12" i="13" s="1"/>
  <c r="A13" i="13" s="1"/>
  <c r="A14" i="13" s="1"/>
  <c r="A15" i="13" s="1"/>
  <c r="A16" i="13" s="1"/>
  <c r="A17" i="13" s="1"/>
  <c r="A18" i="13" s="1"/>
  <c r="A19" i="13" s="1"/>
  <c r="A20" i="13" s="1"/>
  <c r="A21" i="13" s="1"/>
  <c r="A22" i="13" s="1"/>
  <c r="A23" i="13" s="1"/>
  <c r="O5" i="12"/>
  <c r="O6" i="12"/>
  <c r="O7" i="12"/>
  <c r="O9" i="12"/>
  <c r="O13" i="12"/>
  <c r="O15" i="12"/>
  <c r="O16" i="12"/>
  <c r="O17" i="12"/>
  <c r="O18" i="12"/>
  <c r="O4" i="12"/>
  <c r="M7" i="12"/>
  <c r="M9" i="12"/>
  <c r="M10" i="12"/>
  <c r="M11" i="12"/>
  <c r="M14" i="12"/>
  <c r="M15" i="12"/>
  <c r="M16" i="12"/>
  <c r="M17" i="12"/>
  <c r="M18" i="12"/>
  <c r="K5" i="12"/>
  <c r="K6" i="12"/>
  <c r="K7" i="12"/>
  <c r="K9" i="12"/>
  <c r="K10" i="12"/>
  <c r="K11" i="12"/>
  <c r="K13" i="12"/>
  <c r="K15" i="12"/>
  <c r="K18" i="12"/>
  <c r="K4" i="12"/>
  <c r="I6" i="12"/>
  <c r="I7" i="12"/>
  <c r="I9" i="12"/>
  <c r="I10" i="12"/>
  <c r="I11" i="12"/>
  <c r="I13" i="12"/>
  <c r="A5" i="12"/>
  <c r="A6" i="12" s="1"/>
  <c r="A7" i="12" s="1"/>
  <c r="A8" i="12" s="1"/>
  <c r="A9" i="12" s="1"/>
  <c r="A10" i="12" s="1"/>
  <c r="A11" i="12" s="1"/>
  <c r="A12" i="12" s="1"/>
  <c r="A13" i="12" s="1"/>
  <c r="A14" i="12" s="1"/>
  <c r="A15" i="12" s="1"/>
  <c r="A16" i="12" s="1"/>
  <c r="A17" i="12" s="1"/>
  <c r="A18" i="12" s="1"/>
  <c r="A19" i="12" s="1"/>
  <c r="A20" i="12" s="1"/>
  <c r="A21" i="12" s="1"/>
  <c r="A22" i="12" s="1"/>
  <c r="A23" i="12" s="1"/>
  <c r="I4" i="11"/>
  <c r="B5" i="11"/>
  <c r="B6" i="11" s="1"/>
  <c r="B7" i="11" s="1"/>
  <c r="B8" i="11" s="1"/>
  <c r="B9" i="11" s="1"/>
  <c r="B10" i="11" s="1"/>
  <c r="B11" i="11" s="1"/>
  <c r="B12" i="11" s="1"/>
  <c r="B13" i="11" s="1"/>
  <c r="B14" i="11" s="1"/>
  <c r="B15" i="11" s="1"/>
  <c r="B16" i="11" s="1"/>
  <c r="B17" i="11" s="1"/>
  <c r="B18" i="11" s="1"/>
  <c r="B19" i="11" s="1"/>
  <c r="B20" i="11" s="1"/>
  <c r="B21" i="11" s="1"/>
  <c r="B22" i="11" s="1"/>
  <c r="B23" i="11" s="1"/>
  <c r="B7" i="22" l="1"/>
  <c r="B8" i="22" s="1"/>
  <c r="B9" i="22" s="1"/>
  <c r="B10" i="22" s="1"/>
  <c r="B11" i="22" s="1"/>
  <c r="B12" i="22" s="1"/>
  <c r="B13" i="22" s="1"/>
  <c r="B14" i="22" s="1"/>
  <c r="B15" i="22" s="1"/>
  <c r="B16" i="22" s="1"/>
  <c r="B17" i="22" s="1"/>
  <c r="B18" i="22" s="1"/>
  <c r="B19" i="22" s="1"/>
  <c r="B20" i="22" s="1"/>
  <c r="B21" i="22" s="1"/>
  <c r="B22" i="22" s="1"/>
  <c r="B23" i="22" s="1"/>
  <c r="B24" i="22" s="1"/>
  <c r="B25" i="22" s="1"/>
  <c r="P30" i="21"/>
  <c r="P43" i="21"/>
  <c r="N43" i="21"/>
  <c r="M43" i="21"/>
  <c r="K43" i="21"/>
  <c r="H43" i="21"/>
  <c r="P42" i="21"/>
  <c r="N42" i="21"/>
  <c r="M42" i="21"/>
  <c r="K42" i="21"/>
  <c r="H42" i="21"/>
  <c r="P41" i="21"/>
  <c r="N41" i="21"/>
  <c r="M41" i="21"/>
  <c r="K41" i="21"/>
  <c r="H41" i="21"/>
  <c r="P34" i="21"/>
  <c r="N34" i="21"/>
  <c r="M34" i="21"/>
  <c r="K34" i="21"/>
  <c r="H34" i="21"/>
  <c r="B31" i="21"/>
  <c r="B32" i="21" s="1"/>
  <c r="B33" i="21" s="1"/>
  <c r="B34" i="21" s="1"/>
  <c r="B35" i="21" s="1"/>
  <c r="B36" i="21" s="1"/>
  <c r="B37" i="21" s="1"/>
  <c r="B38" i="21" s="1"/>
  <c r="B39" i="21" s="1"/>
  <c r="B40" i="21" s="1"/>
  <c r="B41" i="21" s="1"/>
  <c r="B42" i="21" s="1"/>
  <c r="B43" i="21" s="1"/>
  <c r="B44" i="21" s="1"/>
  <c r="B45" i="21" s="1"/>
  <c r="B46" i="21" s="1"/>
  <c r="B47" i="21" s="1"/>
  <c r="B48" i="21" s="1"/>
  <c r="B49" i="21" s="1"/>
  <c r="N30" i="21"/>
  <c r="M30" i="21"/>
  <c r="K30" i="21"/>
  <c r="H30" i="21"/>
  <c r="P19" i="21"/>
  <c r="N19" i="21"/>
  <c r="M19" i="21"/>
  <c r="K19" i="21"/>
  <c r="H19" i="21"/>
  <c r="P18" i="21"/>
  <c r="N18" i="21"/>
  <c r="M18" i="21"/>
  <c r="K18" i="21"/>
  <c r="H18" i="21"/>
  <c r="P17" i="21"/>
  <c r="N17" i="21"/>
  <c r="M17" i="21"/>
  <c r="K17" i="21"/>
  <c r="H17" i="21"/>
  <c r="P10" i="21"/>
  <c r="N10" i="21"/>
  <c r="M10" i="21"/>
  <c r="K10" i="21"/>
  <c r="H10" i="21"/>
  <c r="P9" i="21"/>
  <c r="N9" i="21"/>
  <c r="M9" i="21"/>
  <c r="K9" i="21"/>
  <c r="H9" i="21"/>
  <c r="B7" i="21"/>
  <c r="B8" i="21" s="1"/>
  <c r="B9" i="21" s="1"/>
  <c r="B10" i="21" s="1"/>
  <c r="B11" i="21" s="1"/>
  <c r="B12" i="21" s="1"/>
  <c r="B13" i="21" s="1"/>
  <c r="B14" i="21" s="1"/>
  <c r="B15" i="21" s="1"/>
  <c r="B16" i="21" s="1"/>
  <c r="B17" i="21" s="1"/>
  <c r="B18" i="21" s="1"/>
  <c r="B19" i="21" s="1"/>
  <c r="B20" i="21" s="1"/>
  <c r="B21" i="21" s="1"/>
  <c r="B22" i="21" s="1"/>
  <c r="B23" i="21" s="1"/>
  <c r="B24" i="21" s="1"/>
  <c r="B25" i="21" s="1"/>
  <c r="P6" i="21"/>
  <c r="N6" i="21"/>
  <c r="M6" i="21"/>
  <c r="K6" i="21"/>
  <c r="H6" i="21"/>
  <c r="C6" i="21"/>
  <c r="C4" i="11" s="1"/>
  <c r="P44" i="20"/>
  <c r="N44" i="20"/>
  <c r="M44" i="20"/>
  <c r="K44" i="20"/>
  <c r="H44" i="20"/>
  <c r="P43" i="20"/>
  <c r="N43" i="20"/>
  <c r="M43" i="20"/>
  <c r="K43" i="20"/>
  <c r="H43" i="20"/>
  <c r="P40" i="20"/>
  <c r="N40" i="20"/>
  <c r="M40" i="20"/>
  <c r="K40" i="20"/>
  <c r="H40" i="20"/>
  <c r="P38" i="20"/>
  <c r="N38" i="20"/>
  <c r="M38" i="20"/>
  <c r="K38" i="20"/>
  <c r="H38" i="20"/>
  <c r="P37" i="20"/>
  <c r="N37" i="20"/>
  <c r="M37" i="20"/>
  <c r="K37" i="20"/>
  <c r="H37" i="20"/>
  <c r="P35" i="20"/>
  <c r="N35" i="20"/>
  <c r="M35" i="20"/>
  <c r="K35" i="20"/>
  <c r="H35" i="20"/>
  <c r="B32" i="20"/>
  <c r="B33" i="20" s="1"/>
  <c r="B34" i="20" s="1"/>
  <c r="B35" i="20" s="1"/>
  <c r="B36" i="20" s="1"/>
  <c r="B37" i="20" s="1"/>
  <c r="B38" i="20" s="1"/>
  <c r="B39" i="20" s="1"/>
  <c r="B40" i="20" s="1"/>
  <c r="B41" i="20" s="1"/>
  <c r="B42" i="20" s="1"/>
  <c r="B43" i="20" s="1"/>
  <c r="B44" i="20" s="1"/>
  <c r="B45" i="20" s="1"/>
  <c r="B46" i="20" s="1"/>
  <c r="B47" i="20" s="1"/>
  <c r="B48" i="20" s="1"/>
  <c r="B49" i="20" s="1"/>
  <c r="B50" i="20" s="1"/>
  <c r="M9" i="20"/>
  <c r="M10" i="20"/>
  <c r="M12" i="20"/>
  <c r="M13" i="20"/>
  <c r="M15" i="20"/>
  <c r="M16" i="20"/>
  <c r="M18" i="20"/>
  <c r="M19" i="20"/>
  <c r="K10" i="20"/>
  <c r="K12" i="20"/>
  <c r="K13" i="20"/>
  <c r="K15" i="20"/>
  <c r="K16" i="20"/>
  <c r="K18" i="20"/>
  <c r="K19" i="20"/>
  <c r="P19" i="20"/>
  <c r="N19" i="20"/>
  <c r="H19" i="20"/>
  <c r="P18" i="20"/>
  <c r="N18" i="20"/>
  <c r="H18" i="20"/>
  <c r="H17" i="20"/>
  <c r="P16" i="20"/>
  <c r="N16" i="20"/>
  <c r="H16" i="20"/>
  <c r="P15" i="20"/>
  <c r="N15" i="20"/>
  <c r="H15" i="20"/>
  <c r="H14" i="20"/>
  <c r="P13" i="20"/>
  <c r="N13" i="20"/>
  <c r="H13" i="20"/>
  <c r="P12" i="20"/>
  <c r="H12" i="20"/>
  <c r="H11" i="20"/>
  <c r="P10" i="20"/>
  <c r="N10" i="20"/>
  <c r="H10" i="20"/>
  <c r="P9" i="20"/>
  <c r="N9" i="20"/>
  <c r="H9" i="20"/>
  <c r="B7" i="20"/>
  <c r="B8" i="20" s="1"/>
  <c r="B9" i="20" s="1"/>
  <c r="B10" i="20" s="1"/>
  <c r="B11" i="20" s="1"/>
  <c r="B12" i="20" s="1"/>
  <c r="B13" i="20" s="1"/>
  <c r="B14" i="20" s="1"/>
  <c r="B15" i="20" s="1"/>
  <c r="B16" i="20" s="1"/>
  <c r="B17" i="20" s="1"/>
  <c r="B18" i="20" s="1"/>
  <c r="B19" i="20" s="1"/>
  <c r="B20" i="20" s="1"/>
  <c r="B21" i="20" s="1"/>
  <c r="B22" i="20" s="1"/>
  <c r="B23" i="20" s="1"/>
  <c r="B24" i="20" s="1"/>
  <c r="B25" i="20" s="1"/>
  <c r="C6" i="20"/>
  <c r="C31" i="20" s="1"/>
  <c r="P46" i="7"/>
  <c r="N46" i="7"/>
  <c r="M46" i="7"/>
  <c r="K46" i="7"/>
  <c r="H46" i="7"/>
  <c r="P44" i="7"/>
  <c r="N44" i="7"/>
  <c r="M44" i="7"/>
  <c r="K44" i="7"/>
  <c r="H44" i="7"/>
  <c r="P42" i="7"/>
  <c r="N42" i="7"/>
  <c r="M42" i="7"/>
  <c r="K42" i="7"/>
  <c r="H42" i="7"/>
  <c r="H41" i="7"/>
  <c r="P40" i="7"/>
  <c r="N40" i="7"/>
  <c r="M40" i="7"/>
  <c r="K40" i="7"/>
  <c r="H40" i="7"/>
  <c r="P39" i="7"/>
  <c r="N39" i="7"/>
  <c r="M39" i="7"/>
  <c r="K39" i="7"/>
  <c r="H39" i="7"/>
  <c r="H38" i="7"/>
  <c r="H36" i="7"/>
  <c r="H35" i="7"/>
  <c r="B34" i="7"/>
  <c r="B35" i="7" s="1"/>
  <c r="B36" i="7" s="1"/>
  <c r="B37" i="7" s="1"/>
  <c r="B38" i="7" s="1"/>
  <c r="B39" i="7" s="1"/>
  <c r="B40" i="7" s="1"/>
  <c r="B41" i="7" s="1"/>
  <c r="B42" i="7" s="1"/>
  <c r="B43" i="7" s="1"/>
  <c r="B44" i="7" s="1"/>
  <c r="B45" i="7" s="1"/>
  <c r="B46" i="7" s="1"/>
  <c r="B47" i="7" s="1"/>
  <c r="B48" i="7" s="1"/>
  <c r="B49" i="7" s="1"/>
  <c r="B50" i="7" s="1"/>
  <c r="B51" i="7" s="1"/>
  <c r="B52" i="7" s="1"/>
  <c r="M12" i="7"/>
  <c r="M13" i="7"/>
  <c r="M17" i="7"/>
  <c r="M19" i="7"/>
  <c r="K12" i="7"/>
  <c r="K13" i="7"/>
  <c r="K17" i="7"/>
  <c r="K19" i="7"/>
  <c r="N12" i="7"/>
  <c r="N13" i="7"/>
  <c r="N14" i="7"/>
  <c r="N15" i="7"/>
  <c r="N17" i="7"/>
  <c r="N19" i="7"/>
  <c r="P12" i="7"/>
  <c r="P13" i="7"/>
  <c r="P14" i="7"/>
  <c r="P15" i="7"/>
  <c r="P17" i="7"/>
  <c r="P19" i="7"/>
  <c r="H7" i="7"/>
  <c r="H8" i="7"/>
  <c r="H9" i="7"/>
  <c r="H11" i="7"/>
  <c r="H12" i="7"/>
  <c r="H13" i="7"/>
  <c r="H14" i="7"/>
  <c r="H15" i="7"/>
  <c r="H17" i="7"/>
  <c r="H19" i="7"/>
  <c r="H6" i="7"/>
  <c r="B7" i="7"/>
  <c r="B8" i="7" s="1"/>
  <c r="B9" i="7" s="1"/>
  <c r="B10" i="7" s="1"/>
  <c r="B11" i="7" s="1"/>
  <c r="B12" i="7" s="1"/>
  <c r="B13" i="7" s="1"/>
  <c r="B14" i="7" s="1"/>
  <c r="B15" i="7" s="1"/>
  <c r="B16" i="7" s="1"/>
  <c r="B17" i="7" s="1"/>
  <c r="B18" i="7" s="1"/>
  <c r="B19" i="7" s="1"/>
  <c r="B20" i="7" s="1"/>
  <c r="B21" i="7" s="1"/>
  <c r="B22" i="7" s="1"/>
  <c r="B23" i="7" s="1"/>
  <c r="B24" i="7" s="1"/>
  <c r="B25" i="7" s="1"/>
  <c r="C6" i="7"/>
  <c r="C33" i="7" s="1"/>
  <c r="B4" i="23" l="1"/>
  <c r="B4" i="13"/>
  <c r="B4" i="12"/>
  <c r="C30" i="21"/>
  <c r="C6" i="25"/>
  <c r="C6" i="24"/>
  <c r="C6" i="19" l="1"/>
  <c r="AK6" i="18"/>
  <c r="M4" i="26" s="1"/>
  <c r="N4" i="26" s="1"/>
  <c r="O4" i="26" s="1"/>
  <c r="AK7" i="18"/>
  <c r="M5" i="26" s="1"/>
  <c r="N5" i="26" s="1"/>
  <c r="O5" i="26" s="1"/>
  <c r="AK8" i="18"/>
  <c r="M6" i="26" s="1"/>
  <c r="N6" i="26" s="1"/>
  <c r="O6" i="26" s="1"/>
  <c r="AK9" i="18"/>
  <c r="M7" i="26" s="1"/>
  <c r="N7" i="26" s="1"/>
  <c r="O7" i="26" s="1"/>
  <c r="AK10" i="18"/>
  <c r="M8" i="26" s="1"/>
  <c r="N8" i="26" s="1"/>
  <c r="O8" i="26" s="1"/>
  <c r="AK11" i="18"/>
  <c r="M9" i="26" s="1"/>
  <c r="N9" i="26" s="1"/>
  <c r="O9" i="26" s="1"/>
  <c r="AK12" i="18"/>
  <c r="M10" i="26" s="1"/>
  <c r="N10" i="26" s="1"/>
  <c r="O10" i="26" s="1"/>
  <c r="AK13" i="18"/>
  <c r="M11" i="26" s="1"/>
  <c r="N11" i="26" s="1"/>
  <c r="O11" i="26" s="1"/>
  <c r="AK14" i="18"/>
  <c r="M12" i="26" s="1"/>
  <c r="N12" i="26" s="1"/>
  <c r="O12" i="26" s="1"/>
  <c r="AK15" i="18"/>
  <c r="M13" i="26" s="1"/>
  <c r="N13" i="26" s="1"/>
  <c r="O13" i="26" s="1"/>
  <c r="AK16" i="18"/>
  <c r="M14" i="26" s="1"/>
  <c r="N14" i="26" s="1"/>
  <c r="O14" i="26" s="1"/>
  <c r="AK17" i="18"/>
  <c r="M15" i="26" s="1"/>
  <c r="N15" i="26" s="1"/>
  <c r="O15" i="26" s="1"/>
  <c r="AK18" i="18"/>
  <c r="M16" i="26" s="1"/>
  <c r="N16" i="26" s="1"/>
  <c r="O16" i="26" s="1"/>
  <c r="AK19" i="18"/>
  <c r="M17" i="26" s="1"/>
  <c r="N17" i="26" s="1"/>
  <c r="O17" i="26" s="1"/>
  <c r="AK20" i="18"/>
  <c r="M18" i="26" s="1"/>
  <c r="N18" i="26" s="1"/>
  <c r="O18" i="26" s="1"/>
  <c r="AK21" i="18"/>
  <c r="M19" i="26" s="1"/>
  <c r="N19" i="26" s="1"/>
  <c r="O19" i="26" s="1"/>
  <c r="AK22" i="18"/>
  <c r="M20" i="26" s="1"/>
  <c r="N20" i="26" s="1"/>
  <c r="O20" i="26" s="1"/>
  <c r="AK23" i="18"/>
  <c r="M21" i="26" s="1"/>
  <c r="N21" i="26" s="1"/>
  <c r="O21" i="26" s="1"/>
  <c r="AK24" i="18"/>
  <c r="M22" i="26" s="1"/>
  <c r="N22" i="26" s="1"/>
  <c r="O22" i="26" s="1"/>
  <c r="AK25" i="18"/>
  <c r="M23" i="26" s="1"/>
  <c r="N23" i="26" s="1"/>
  <c r="O23" i="26" s="1"/>
  <c r="D6" i="18"/>
  <c r="C6" i="18"/>
  <c r="I25" i="19"/>
  <c r="P23" i="26" s="1"/>
  <c r="Q23" i="26" s="1"/>
  <c r="I24" i="19"/>
  <c r="P22" i="26" s="1"/>
  <c r="Q22" i="26" s="1"/>
  <c r="I23" i="19"/>
  <c r="P21" i="26" s="1"/>
  <c r="Q21" i="26" s="1"/>
  <c r="I22" i="19"/>
  <c r="P20" i="26" s="1"/>
  <c r="Q20" i="26" s="1"/>
  <c r="I21" i="19"/>
  <c r="P19" i="26" s="1"/>
  <c r="Q19" i="26" s="1"/>
  <c r="I20" i="19"/>
  <c r="P18" i="26" s="1"/>
  <c r="Q18" i="26" s="1"/>
  <c r="I19" i="19"/>
  <c r="P17" i="26" s="1"/>
  <c r="Q17" i="26" s="1"/>
  <c r="I18" i="19"/>
  <c r="P16" i="26" s="1"/>
  <c r="Q16" i="26" s="1"/>
  <c r="I17" i="19"/>
  <c r="P15" i="26" s="1"/>
  <c r="Q15" i="26" s="1"/>
  <c r="I16" i="19"/>
  <c r="P14" i="26" s="1"/>
  <c r="Q14" i="26" s="1"/>
  <c r="I15" i="19"/>
  <c r="P13" i="26" s="1"/>
  <c r="Q13" i="26" s="1"/>
  <c r="I14" i="19"/>
  <c r="P12" i="26" s="1"/>
  <c r="Q12" i="26" s="1"/>
  <c r="I13" i="19"/>
  <c r="P11" i="26" s="1"/>
  <c r="Q11" i="26" s="1"/>
  <c r="I12" i="19"/>
  <c r="P10" i="26" s="1"/>
  <c r="Q10" i="26" s="1"/>
  <c r="I11" i="19"/>
  <c r="P9" i="26" s="1"/>
  <c r="Q9" i="26" s="1"/>
  <c r="I10" i="19"/>
  <c r="P8" i="26" s="1"/>
  <c r="Q8" i="26" s="1"/>
  <c r="I9" i="19"/>
  <c r="P7" i="26" s="1"/>
  <c r="Q7" i="26" s="1"/>
  <c r="I8" i="19"/>
  <c r="P6" i="26" s="1"/>
  <c r="Q6" i="26" s="1"/>
  <c r="I7" i="19"/>
  <c r="P5" i="26" s="1"/>
  <c r="Q5" i="26" s="1"/>
  <c r="B7" i="19"/>
  <c r="B8" i="19" s="1"/>
  <c r="B9" i="19" s="1"/>
  <c r="B10" i="19" s="1"/>
  <c r="B11" i="19" s="1"/>
  <c r="B12" i="19" s="1"/>
  <c r="B13" i="19" s="1"/>
  <c r="B14" i="19" s="1"/>
  <c r="B15" i="19" s="1"/>
  <c r="B16" i="19" s="1"/>
  <c r="B17" i="19" s="1"/>
  <c r="B18" i="19" s="1"/>
  <c r="B19" i="19" s="1"/>
  <c r="B20" i="19" s="1"/>
  <c r="B21" i="19" s="1"/>
  <c r="B22" i="19" s="1"/>
  <c r="B23" i="19" s="1"/>
  <c r="B24" i="19" s="1"/>
  <c r="B25" i="19" s="1"/>
  <c r="B7" i="18"/>
  <c r="B8" i="18" s="1"/>
  <c r="B9" i="18" s="1"/>
  <c r="B10" i="18" s="1"/>
  <c r="B11" i="18" s="1"/>
  <c r="B12" i="18" s="1"/>
  <c r="B13" i="18" s="1"/>
  <c r="B14" i="18" s="1"/>
  <c r="B15" i="18" s="1"/>
  <c r="B16" i="18" s="1"/>
  <c r="B17" i="18" s="1"/>
  <c r="B18" i="18" s="1"/>
  <c r="B19" i="18" s="1"/>
  <c r="B20" i="18" s="1"/>
  <c r="B21" i="18" s="1"/>
  <c r="B22" i="18" s="1"/>
  <c r="B23" i="18" s="1"/>
  <c r="B24" i="18" s="1"/>
  <c r="B25" i="18" s="1"/>
  <c r="N25" i="17"/>
  <c r="J23" i="26" s="1"/>
  <c r="K23" i="26" s="1"/>
  <c r="L23" i="26" s="1"/>
  <c r="N24" i="17"/>
  <c r="J22" i="26" s="1"/>
  <c r="K22" i="26" s="1"/>
  <c r="L22" i="26" s="1"/>
  <c r="N23" i="17"/>
  <c r="J21" i="26" s="1"/>
  <c r="K21" i="26" s="1"/>
  <c r="L21" i="26" s="1"/>
  <c r="N22" i="17"/>
  <c r="J20" i="26" s="1"/>
  <c r="K20" i="26" s="1"/>
  <c r="L20" i="26" s="1"/>
  <c r="N21" i="17"/>
  <c r="J19" i="26" s="1"/>
  <c r="K19" i="26" s="1"/>
  <c r="L19" i="26" s="1"/>
  <c r="N20" i="17"/>
  <c r="J18" i="26" s="1"/>
  <c r="K18" i="26" s="1"/>
  <c r="L18" i="26" s="1"/>
  <c r="N19" i="17"/>
  <c r="J17" i="26" s="1"/>
  <c r="K17" i="26" s="1"/>
  <c r="L17" i="26" s="1"/>
  <c r="N18" i="17"/>
  <c r="J16" i="26" s="1"/>
  <c r="K16" i="26" s="1"/>
  <c r="L16" i="26" s="1"/>
  <c r="N17" i="17"/>
  <c r="J15" i="26" s="1"/>
  <c r="K15" i="26" s="1"/>
  <c r="L15" i="26" s="1"/>
  <c r="N16" i="17"/>
  <c r="J14" i="26" s="1"/>
  <c r="K14" i="26" s="1"/>
  <c r="L14" i="26" s="1"/>
  <c r="N15" i="17"/>
  <c r="J13" i="26" s="1"/>
  <c r="K13" i="26" s="1"/>
  <c r="L13" i="26" s="1"/>
  <c r="N14" i="17"/>
  <c r="J12" i="26" s="1"/>
  <c r="K12" i="26" s="1"/>
  <c r="L12" i="26" s="1"/>
  <c r="N13" i="17"/>
  <c r="J11" i="26" s="1"/>
  <c r="K11" i="26" s="1"/>
  <c r="L11" i="26" s="1"/>
  <c r="N12" i="17"/>
  <c r="J10" i="26" s="1"/>
  <c r="K10" i="26" s="1"/>
  <c r="L10" i="26" s="1"/>
  <c r="N11" i="17"/>
  <c r="J9" i="26" s="1"/>
  <c r="K9" i="26" s="1"/>
  <c r="L9" i="26" s="1"/>
  <c r="N10" i="17"/>
  <c r="J8" i="26" s="1"/>
  <c r="K8" i="26" s="1"/>
  <c r="L8" i="26" s="1"/>
  <c r="N9" i="17"/>
  <c r="J7" i="26" s="1"/>
  <c r="K7" i="26" s="1"/>
  <c r="L7" i="26" s="1"/>
  <c r="N8" i="17"/>
  <c r="J6" i="26" s="1"/>
  <c r="K6" i="26" s="1"/>
  <c r="L6" i="26" s="1"/>
  <c r="N7" i="17"/>
  <c r="J5" i="26" s="1"/>
  <c r="K5" i="26" s="1"/>
  <c r="L5" i="26" s="1"/>
  <c r="B7" i="17"/>
  <c r="B8" i="17" s="1"/>
  <c r="B9" i="17" s="1"/>
  <c r="B10" i="17" s="1"/>
  <c r="B11" i="17" s="1"/>
  <c r="B12" i="17" s="1"/>
  <c r="B13" i="17" s="1"/>
  <c r="B14" i="17" s="1"/>
  <c r="B15" i="17" s="1"/>
  <c r="B16" i="17" s="1"/>
  <c r="B17" i="17" s="1"/>
  <c r="B18" i="17" s="1"/>
  <c r="B19" i="17" s="1"/>
  <c r="B20" i="17" s="1"/>
  <c r="B21" i="17" s="1"/>
  <c r="B22" i="17" s="1"/>
  <c r="B23" i="17" s="1"/>
  <c r="B24" i="17" s="1"/>
  <c r="B25" i="17" s="1"/>
  <c r="N6" i="17"/>
  <c r="J4" i="26" s="1"/>
  <c r="K4" i="26" s="1"/>
  <c r="L4" i="26" s="1"/>
  <c r="Z7" i="2"/>
  <c r="G5" i="26" s="1"/>
  <c r="H5" i="26" s="1"/>
  <c r="I5" i="26" s="1"/>
  <c r="Z8" i="2"/>
  <c r="G6" i="26" s="1"/>
  <c r="H6" i="26" s="1"/>
  <c r="I6" i="26" s="1"/>
  <c r="Z9" i="2"/>
  <c r="G7" i="26" s="1"/>
  <c r="H7" i="26" s="1"/>
  <c r="I7" i="26" s="1"/>
  <c r="Z10" i="2"/>
  <c r="G8" i="26" s="1"/>
  <c r="H8" i="26" s="1"/>
  <c r="I8" i="26" s="1"/>
  <c r="Z11" i="2"/>
  <c r="G9" i="26" s="1"/>
  <c r="H9" i="26" s="1"/>
  <c r="I9" i="26" s="1"/>
  <c r="Z12" i="2"/>
  <c r="G10" i="26" s="1"/>
  <c r="H10" i="26" s="1"/>
  <c r="I10" i="26" s="1"/>
  <c r="Z13" i="2"/>
  <c r="G11" i="26" s="1"/>
  <c r="H11" i="26" s="1"/>
  <c r="I11" i="26" s="1"/>
  <c r="Z14" i="2"/>
  <c r="G12" i="26" s="1"/>
  <c r="H12" i="26" s="1"/>
  <c r="I12" i="26" s="1"/>
  <c r="Z15" i="2"/>
  <c r="G13" i="26" s="1"/>
  <c r="H13" i="26" s="1"/>
  <c r="I13" i="26" s="1"/>
  <c r="Z16" i="2"/>
  <c r="G14" i="26" s="1"/>
  <c r="H14" i="26" s="1"/>
  <c r="I14" i="26" s="1"/>
  <c r="Z17" i="2"/>
  <c r="G15" i="26" s="1"/>
  <c r="H15" i="26" s="1"/>
  <c r="I15" i="26" s="1"/>
  <c r="Z18" i="2"/>
  <c r="G16" i="26" s="1"/>
  <c r="H16" i="26" s="1"/>
  <c r="I16" i="26" s="1"/>
  <c r="Z19" i="2"/>
  <c r="G17" i="26" s="1"/>
  <c r="H17" i="26" s="1"/>
  <c r="I17" i="26" s="1"/>
  <c r="Z20" i="2"/>
  <c r="G18" i="26" s="1"/>
  <c r="H18" i="26" s="1"/>
  <c r="I18" i="26" s="1"/>
  <c r="Z21" i="2"/>
  <c r="G19" i="26" s="1"/>
  <c r="H19" i="26" s="1"/>
  <c r="I19" i="26" s="1"/>
  <c r="Z22" i="2"/>
  <c r="G20" i="26" s="1"/>
  <c r="H20" i="26" s="1"/>
  <c r="I20" i="26" s="1"/>
  <c r="Z23" i="2"/>
  <c r="G21" i="26" s="1"/>
  <c r="H21" i="26" s="1"/>
  <c r="I21" i="26" s="1"/>
  <c r="Z24" i="2"/>
  <c r="G22" i="26" s="1"/>
  <c r="H22" i="26" s="1"/>
  <c r="I22" i="26" s="1"/>
  <c r="Z25" i="2"/>
  <c r="G23" i="26" s="1"/>
  <c r="H23" i="26" s="1"/>
  <c r="I23" i="26" s="1"/>
  <c r="Z6" i="2"/>
  <c r="G4" i="26" s="1"/>
  <c r="H4" i="26" s="1"/>
  <c r="I4" i="26" s="1"/>
  <c r="B7" i="2"/>
  <c r="B8" i="2" s="1"/>
  <c r="B5" i="1"/>
  <c r="B6" i="1" s="1"/>
  <c r="B7" i="1" s="1"/>
  <c r="Q5" i="1"/>
  <c r="Q6" i="1"/>
  <c r="Q7" i="1"/>
  <c r="Q9" i="1"/>
  <c r="Q13" i="1"/>
  <c r="Q15" i="1"/>
  <c r="Q16" i="1"/>
  <c r="Q17" i="1"/>
  <c r="Q20" i="1"/>
  <c r="Q21" i="1"/>
  <c r="Q22" i="1"/>
  <c r="M4" i="1"/>
  <c r="B8" i="1" l="1"/>
  <c r="B44" i="27"/>
  <c r="R21" i="26"/>
  <c r="R20" i="26"/>
  <c r="R19" i="26"/>
  <c r="R18" i="26"/>
  <c r="R17" i="26"/>
  <c r="R16" i="26"/>
  <c r="R15" i="26"/>
  <c r="R14" i="26"/>
  <c r="R13" i="26"/>
  <c r="R12" i="26"/>
  <c r="R11" i="26"/>
  <c r="R10" i="26"/>
  <c r="R9" i="26"/>
  <c r="R8" i="26"/>
  <c r="R7" i="26"/>
  <c r="R6" i="26"/>
  <c r="R5" i="26"/>
  <c r="R23" i="26"/>
  <c r="R22" i="26"/>
  <c r="B9" i="2"/>
  <c r="B10" i="2" s="1"/>
  <c r="B11" i="2" s="1"/>
  <c r="B12" i="2" s="1"/>
  <c r="B13" i="2" s="1"/>
  <c r="B14" i="2" s="1"/>
  <c r="B15" i="2" s="1"/>
  <c r="B16" i="2" s="1"/>
  <c r="B17" i="2" s="1"/>
  <c r="B18" i="2" s="1"/>
  <c r="B19" i="2" s="1"/>
  <c r="B20" i="2" s="1"/>
  <c r="B21" i="2" s="1"/>
  <c r="B22" i="2" s="1"/>
  <c r="B23" i="2" s="1"/>
  <c r="B24" i="2" s="1"/>
  <c r="B25" i="2" s="1"/>
  <c r="B31" i="27"/>
  <c r="O22" i="1"/>
  <c r="P22" i="1" s="1"/>
  <c r="O15" i="1"/>
  <c r="P15" i="1" s="1"/>
  <c r="O7" i="1"/>
  <c r="P7" i="1" s="1"/>
  <c r="O20" i="1"/>
  <c r="P20" i="1" s="1"/>
  <c r="O16" i="1"/>
  <c r="P16" i="1" s="1"/>
  <c r="O6" i="1"/>
  <c r="P6" i="1" s="1"/>
  <c r="O21" i="1"/>
  <c r="P21" i="1" s="1"/>
  <c r="O17" i="1"/>
  <c r="P17" i="1" s="1"/>
  <c r="O13" i="1"/>
  <c r="P13" i="1" s="1"/>
  <c r="O9" i="1"/>
  <c r="P9" i="1" s="1"/>
  <c r="O5" i="1"/>
  <c r="P5" i="1" s="1"/>
  <c r="D6" i="19"/>
  <c r="D6" i="21"/>
  <c r="D6" i="7"/>
  <c r="D33" i="7" s="1"/>
  <c r="D6" i="20"/>
  <c r="D31" i="20" s="1"/>
  <c r="Q23" i="1"/>
  <c r="O23" i="1" s="1"/>
  <c r="P23" i="1" s="1"/>
  <c r="Q8" i="1"/>
  <c r="O8" i="1" s="1"/>
  <c r="P8" i="1" s="1"/>
  <c r="Q12" i="1"/>
  <c r="O12" i="1" s="1"/>
  <c r="P12" i="1" s="1"/>
  <c r="Q19" i="1"/>
  <c r="O19" i="1" s="1"/>
  <c r="P19" i="1" s="1"/>
  <c r="Q11" i="1"/>
  <c r="O11" i="1" s="1"/>
  <c r="P11" i="1" s="1"/>
  <c r="Q4" i="1"/>
  <c r="O4" i="1" s="1"/>
  <c r="P4" i="1" s="1"/>
  <c r="E6" i="19" s="1"/>
  <c r="I6" i="19" s="1"/>
  <c r="P4" i="26" s="1"/>
  <c r="Q4" i="26" s="1"/>
  <c r="R4" i="26" s="1"/>
  <c r="Q18" i="1"/>
  <c r="O18" i="1" s="1"/>
  <c r="P18" i="1" s="1"/>
  <c r="Q14" i="1"/>
  <c r="O14" i="1" s="1"/>
  <c r="P14" i="1" s="1"/>
  <c r="Q10" i="1"/>
  <c r="O10" i="1" s="1"/>
  <c r="P10" i="1" s="1"/>
  <c r="B9" i="1" l="1"/>
  <c r="B57" i="27"/>
  <c r="D30" i="21"/>
  <c r="D6" i="25"/>
  <c r="D6" i="24"/>
  <c r="D4" i="11"/>
  <c r="B10" i="1" l="1"/>
  <c r="B70" i="27"/>
  <c r="C4" i="12"/>
  <c r="C4" i="23"/>
  <c r="C4" i="13"/>
  <c r="B11" i="1" l="1"/>
  <c r="B83" i="27"/>
  <c r="T5" i="26"/>
  <c r="B12" i="1" l="1"/>
  <c r="B96" i="27"/>
  <c r="T4" i="26"/>
  <c r="F6" i="1"/>
  <c r="B13" i="1" l="1"/>
  <c r="B109" i="27"/>
  <c r="F8" i="1"/>
  <c r="T6" i="26"/>
  <c r="B14" i="1" l="1"/>
  <c r="B122" i="27"/>
  <c r="T8" i="26"/>
  <c r="F7" i="1"/>
  <c r="B15" i="1" l="1"/>
  <c r="B135" i="27"/>
  <c r="T7" i="26"/>
  <c r="F9" i="1"/>
  <c r="B16" i="1" l="1"/>
  <c r="B148" i="27"/>
  <c r="F10" i="1"/>
  <c r="T9" i="26"/>
  <c r="B17" i="1" l="1"/>
  <c r="B161" i="27"/>
  <c r="T10" i="26"/>
  <c r="F12" i="1"/>
  <c r="B18" i="1" l="1"/>
  <c r="B174" i="27"/>
  <c r="F13" i="1"/>
  <c r="T12" i="26"/>
  <c r="B19" i="1" l="1"/>
  <c r="B187" i="27"/>
  <c r="F14" i="1"/>
  <c r="T13" i="26"/>
  <c r="B20" i="1" l="1"/>
  <c r="B200" i="27"/>
  <c r="F15" i="1"/>
  <c r="T14" i="26"/>
  <c r="B21" i="1" l="1"/>
  <c r="B213" i="27"/>
  <c r="F17" i="1"/>
  <c r="T15" i="26"/>
  <c r="B226" i="27" l="1"/>
  <c r="B22" i="1"/>
  <c r="T17" i="26"/>
  <c r="F16" i="1"/>
  <c r="B239" i="27" l="1"/>
  <c r="B23" i="1"/>
  <c r="F18" i="1"/>
  <c r="T16" i="26"/>
  <c r="B252" i="27" l="1"/>
  <c r="F19" i="1"/>
  <c r="T18" i="26"/>
  <c r="F21" i="1" l="1"/>
  <c r="T19" i="26"/>
  <c r="F20" i="1" l="1"/>
  <c r="T21" i="26"/>
  <c r="F22" i="1" l="1"/>
  <c r="T20" i="26"/>
  <c r="T22" i="26" l="1"/>
  <c r="F23" i="1"/>
  <c r="T23" i="26" l="1"/>
</calcChain>
</file>

<file path=xl/sharedStrings.xml><?xml version="1.0" encoding="utf-8"?>
<sst xmlns="http://schemas.openxmlformats.org/spreadsheetml/2006/main" count="439" uniqueCount="166">
  <si>
    <t>Project Name</t>
  </si>
  <si>
    <t>Other</t>
  </si>
  <si>
    <t>Total</t>
  </si>
  <si>
    <t>DRCOG Request</t>
  </si>
  <si>
    <t>Match</t>
  </si>
  <si>
    <t>Total Funding</t>
  </si>
  <si>
    <t>Pop</t>
  </si>
  <si>
    <t>Health service facilities served by project</t>
  </si>
  <si>
    <t>Minority persons</t>
  </si>
  <si>
    <t>Low-Income households</t>
  </si>
  <si>
    <t>Linguistically-challenged persons</t>
  </si>
  <si>
    <t>Individuals with disabilities</t>
  </si>
  <si>
    <t>Households without motor vehicle</t>
  </si>
  <si>
    <t xml:space="preserve">Children ages 6-17 </t>
  </si>
  <si>
    <t xml:space="preserve">Persons over age 65 </t>
  </si>
  <si>
    <t>Current ADT</t>
  </si>
  <si>
    <t>2040 ADT</t>
  </si>
  <si>
    <t>ADT</t>
  </si>
  <si>
    <t>VHD</t>
  </si>
  <si>
    <t>Current VHD</t>
  </si>
  <si>
    <t>Future VHD</t>
  </si>
  <si>
    <t>Reduced VHD</t>
  </si>
  <si>
    <t>Reduced person hours of Delay</t>
  </si>
  <si>
    <t>Peak Hour Congested Average Travel Time Reduction</t>
  </si>
  <si>
    <t>Travel time reduction by vehicle type (if applicable)</t>
  </si>
  <si>
    <t>Weekend days or special events - magnitude of difference</t>
  </si>
  <si>
    <t>Fatal crashes</t>
  </si>
  <si>
    <t>Serious Injury Crashes</t>
  </si>
  <si>
    <t>Reduction in crashes (per 5 year period)</t>
  </si>
  <si>
    <t>Fatal crashes reduced</t>
  </si>
  <si>
    <t>Serious Injury Crashes reduced</t>
  </si>
  <si>
    <t>Other Injury Crashes reduced</t>
  </si>
  <si>
    <t>Roadway Pavement</t>
  </si>
  <si>
    <t>Current condition</t>
  </si>
  <si>
    <t>Current issues and how they're addressed</t>
  </si>
  <si>
    <t>Bicycle/Pedestrian/Other Facility</t>
  </si>
  <si>
    <t>Average Daily User Volume</t>
  </si>
  <si>
    <t>Other functional issues addressed</t>
  </si>
  <si>
    <t>Project Sponsor</t>
  </si>
  <si>
    <t>Percent of Outside Funding</t>
  </si>
  <si>
    <t>Smaller Funding Amount?</t>
  </si>
  <si>
    <t>Y/N</t>
  </si>
  <si>
    <t>If Yes - Define Smaller Limits</t>
  </si>
  <si>
    <t>Part 1: Base Information</t>
  </si>
  <si>
    <t>Summary of Project Scope</t>
  </si>
  <si>
    <t>Q1 - Regional Importance?</t>
  </si>
  <si>
    <t>DRCOG Score</t>
  </si>
  <si>
    <t>H</t>
  </si>
  <si>
    <t>M</t>
  </si>
  <si>
    <t>L</t>
  </si>
  <si>
    <t>Q2 - Cross/Benefit Multiple Municipalities?</t>
  </si>
  <si>
    <t>Q3 - Cross/Benefit Another Subregion</t>
  </si>
  <si>
    <t>Q4 - How Project Addresses Specific Transportation Problem</t>
  </si>
  <si>
    <t>Q5 - How Project Allows People/Businesses to Thrive and Prosper?</t>
  </si>
  <si>
    <t>Q6 - Connectivity to Different Travel Modes</t>
  </si>
  <si>
    <t>Q7 - Funding and/or Project Partnerships</t>
  </si>
  <si>
    <t>Part 2A - Regional Significance - 40% Weight</t>
  </si>
  <si>
    <t>Total Raw Score</t>
  </si>
  <si>
    <t>Q1 - Improve Mobility infrastructure + Services for Vulnerable Populations</t>
  </si>
  <si>
    <t>Q2 - Increase Reliability of Existing Multimodal Transportation Network</t>
  </si>
  <si>
    <t>Q3 - Improve Transportation Safety and Security</t>
  </si>
  <si>
    <t>Project Reference #</t>
  </si>
  <si>
    <t>Q1 - Locations Designated for Urban Growth and Services</t>
  </si>
  <si>
    <t>Q2 - Increase Housing and Employment in Urban Centers</t>
  </si>
  <si>
    <t>Q3 - Improve or Expand Multimodal Transportation System, Services, and Connections</t>
  </si>
  <si>
    <t>Q4 - Improve Air Quality and Reduce Greenhouse Gas Emissions</t>
  </si>
  <si>
    <t>Q5 - Connection to Natural Resources or Recreational Areas</t>
  </si>
  <si>
    <t>Q6 - Increase Access to Amenities</t>
  </si>
  <si>
    <t>Q7 - Improve Access to Opportunity</t>
  </si>
  <si>
    <t>Q8 - Improve Region's Competitive Position</t>
  </si>
  <si>
    <t>Part 2D - Percent of Outside Funding Sources - 10% Weight</t>
  </si>
  <si>
    <t>Part 2B - TIP Focus Areas - 30% Weight</t>
  </si>
  <si>
    <t>Y</t>
  </si>
  <si>
    <t>Part 2C - MV Objectives - 20% Weight</t>
  </si>
  <si>
    <t>Regional Funds %</t>
  </si>
  <si>
    <t>Percent of Outside Funding Sources</t>
  </si>
  <si>
    <t>Non-Regional Match %</t>
  </si>
  <si>
    <t>Current ridership weekday boardings</t>
  </si>
  <si>
    <t>Employ</t>
  </si>
  <si>
    <t>SOV reduced</t>
  </si>
  <si>
    <t>VMT Reduce /Day</t>
  </si>
  <si>
    <t>pounds GHG reduced</t>
  </si>
  <si>
    <t>Boardings previously on another route</t>
  </si>
  <si>
    <t>Boarding previously using non-SOV</t>
  </si>
  <si>
    <t>Funding Summary ($1,000s)</t>
  </si>
  <si>
    <t>Running Cost ($1,000s)</t>
  </si>
  <si>
    <t>%</t>
  </si>
  <si>
    <t>Year of Opening</t>
  </si>
  <si>
    <t>Year of Opening Transit Details</t>
  </si>
  <si>
    <t>2040 Transit Details</t>
  </si>
  <si>
    <t>New Boardings due to project</t>
  </si>
  <si>
    <t>2040 Boardings</t>
  </si>
  <si>
    <t>Current weekday Bicyclists</t>
  </si>
  <si>
    <t>Year of Opening Bicycle Details</t>
  </si>
  <si>
    <t>New Trips due to project</t>
  </si>
  <si>
    <t>Trips previously on another route</t>
  </si>
  <si>
    <t>Trips replacing an SOV trip</t>
  </si>
  <si>
    <t>2040 weekday Bicyclists</t>
  </si>
  <si>
    <t>2040 Bicycle Details</t>
  </si>
  <si>
    <t>Current weekday Peds</t>
  </si>
  <si>
    <t>Year of Opening Ped Details</t>
  </si>
  <si>
    <t>2040 weekday Peds</t>
  </si>
  <si>
    <t>2040 Ped Details</t>
  </si>
  <si>
    <t>Travel time reduction/vehicle</t>
  </si>
  <si>
    <t>PDO crashes reduced</t>
  </si>
  <si>
    <t>PDO Crashes</t>
  </si>
  <si>
    <t>Other Injury Crashes</t>
  </si>
  <si>
    <t>Data Worksheets: 3.A - Transit Use</t>
  </si>
  <si>
    <t>Data Worksheets: 3.B - Bicycle Use</t>
  </si>
  <si>
    <t>Data Worksheets: 3.C - Pedestrian Use</t>
  </si>
  <si>
    <t>Data Worksheets: 3.D - Vulnerable Populations within 1 Mile</t>
  </si>
  <si>
    <t>Data Worksheets: 3.E - Travel Delay</t>
  </si>
  <si>
    <t>Data Worksheets: 3.F - Traffic Crash Reduction</t>
  </si>
  <si>
    <t>Data Worksheets: 3.G - Facility Condition</t>
  </si>
  <si>
    <t>Data Worksheets: 3.H - Bridge Improvements</t>
  </si>
  <si>
    <t>Bridge Conditions</t>
  </si>
  <si>
    <t>Data Worksheets: 3.I - Other Benefits</t>
  </si>
  <si>
    <t>Increase in VMT?</t>
  </si>
  <si>
    <t>Negative impact on vulnerable pop?</t>
  </si>
  <si>
    <t>Data Worksheets: 3.J - Disbenefits</t>
  </si>
  <si>
    <t>Weighted score</t>
  </si>
  <si>
    <t>Avg score for 7 questions</t>
  </si>
  <si>
    <t>Avg score for 3  questions</t>
  </si>
  <si>
    <t>Avg score for 8  questions</t>
  </si>
  <si>
    <t>Total Weighted Score
H=3, M=2, L-1</t>
  </si>
  <si>
    <t>Q1</t>
  </si>
  <si>
    <t>Q2</t>
  </si>
  <si>
    <t>Q3</t>
  </si>
  <si>
    <t>Q4</t>
  </si>
  <si>
    <t>Q5</t>
  </si>
  <si>
    <t>Q6</t>
  </si>
  <si>
    <t>Q7</t>
  </si>
  <si>
    <t>2A - Regional Significance</t>
  </si>
  <si>
    <t>Staff Reviewer</t>
  </si>
  <si>
    <t>Average</t>
  </si>
  <si>
    <t>Staff Scoring</t>
  </si>
  <si>
    <t>2B - TIP Focus Areas</t>
  </si>
  <si>
    <t>2C - MV Objectives</t>
  </si>
  <si>
    <t>Q8</t>
  </si>
  <si>
    <t>Part 2A 
Regional Significance Scoring 40%</t>
  </si>
  <si>
    <t>Part 2B 
TIP Focus Areas Scoring 30%</t>
  </si>
  <si>
    <t>Part 2C 
MV Objectives Scoring 20%</t>
  </si>
  <si>
    <t>Part 2D 
Leveraging Scoring 10%</t>
  </si>
  <si>
    <t>Avg raw score (21 max.)</t>
  </si>
  <si>
    <t>Avg raw score (9 max.)</t>
  </si>
  <si>
    <t>Avg raw score (24 max.)</t>
  </si>
  <si>
    <t>Avg raw score (3 max.)</t>
  </si>
  <si>
    <t>What is the 
Regional Problem?</t>
  </si>
  <si>
    <t>List Project 
Key Elements</t>
  </si>
  <si>
    <t>If Yes - 
List smaller request</t>
  </si>
  <si>
    <t>TIP Regional Share Applications Submitted</t>
  </si>
  <si>
    <t>Regional Share Request</t>
  </si>
  <si>
    <t>Running Cost</t>
  </si>
  <si>
    <t>*Please note that the population data in Part 3.A. are different than the data in Part 3.B., Part 3.C, and Part 3.D. Part 3.A. data are taken from the closest RTD bus stop to the project. Part 3.B., Part 3.C., and Part 3.D. data are calculated based on the overall project geography and are the most representative data.</t>
  </si>
  <si>
    <t>Example</t>
  </si>
  <si>
    <t>Example Project Name</t>
  </si>
  <si>
    <t>Key Elements</t>
  </si>
  <si>
    <t>Regional Problem</t>
  </si>
  <si>
    <t>Scope here</t>
  </si>
  <si>
    <t>Smaller Limits</t>
  </si>
  <si>
    <t>H (=&gt; 60%)</t>
  </si>
  <si>
    <t>M (30-59%)</t>
  </si>
  <si>
    <t>L (=&lt; 29%)</t>
  </si>
  <si>
    <t>Scoring Person 2</t>
  </si>
  <si>
    <t>Scoring Person 1</t>
  </si>
  <si>
    <t>Subregional Share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</si>
</sst>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s>
  <fonts count="27" x14ac:knownFonts="1">
    <font>
      <sz val="11"/>
      <color theme="1"/>
      <name val="Calibri"/>
      <family val="2"/>
      <scheme val="minor"/>
    </font>
    <font>
      <b/>
      <sz val="14"/>
      <name val="Arial"/>
      <family val="2"/>
    </font>
    <font>
      <b/>
      <sz val="16"/>
      <name val="Arial"/>
      <family val="2"/>
    </font>
    <font>
      <b/>
      <sz val="16"/>
      <color theme="1"/>
      <name val="Arial"/>
      <family val="2"/>
    </font>
    <font>
      <sz val="16"/>
      <color theme="1"/>
      <name val="Calibri"/>
      <family val="2"/>
      <scheme val="minor"/>
    </font>
    <font>
      <b/>
      <sz val="16"/>
      <color theme="1"/>
      <name val="Calibri"/>
      <family val="2"/>
      <scheme val="minor"/>
    </font>
    <font>
      <sz val="10"/>
      <name val="Arial"/>
      <family val="2"/>
    </font>
    <font>
      <b/>
      <sz val="16"/>
      <color indexed="10"/>
      <name val="Arial"/>
      <family val="2"/>
    </font>
    <font>
      <sz val="11"/>
      <color theme="1"/>
      <name val="Calibri"/>
      <family val="2"/>
      <scheme val="minor"/>
    </font>
    <font>
      <b/>
      <sz val="36"/>
      <name val="Calibri"/>
      <family val="2"/>
      <scheme val="minor"/>
    </font>
    <font>
      <sz val="14"/>
      <name val="Arial"/>
      <family val="2"/>
    </font>
    <font>
      <b/>
      <sz val="16"/>
      <color rgb="FFFF0000"/>
      <name val="Arial"/>
      <family val="2"/>
    </font>
    <font>
      <b/>
      <sz val="14"/>
      <color rgb="FFFF0000"/>
      <name val="Arial"/>
      <family val="2"/>
    </font>
    <font>
      <sz val="16"/>
      <color theme="1"/>
      <name val="Arial"/>
      <family val="2"/>
    </font>
    <font>
      <sz val="14"/>
      <color theme="1"/>
      <name val="Calibri"/>
      <family val="2"/>
      <scheme val="minor"/>
    </font>
    <font>
      <b/>
      <sz val="14"/>
      <color theme="1"/>
      <name val="Calibri"/>
      <family val="2"/>
      <scheme val="minor"/>
    </font>
    <font>
      <b/>
      <sz val="28"/>
      <name val="Arial"/>
      <family val="2"/>
    </font>
    <font>
      <sz val="14"/>
      <color theme="1"/>
      <name val="Arial"/>
      <family val="2"/>
    </font>
    <font>
      <b/>
      <sz val="28"/>
      <color theme="1"/>
      <name val="Calibri"/>
      <family val="2"/>
      <scheme val="minor"/>
    </font>
    <font>
      <b/>
      <sz val="14"/>
      <color theme="1"/>
      <name val="Arial"/>
      <family val="2"/>
    </font>
    <font>
      <b/>
      <sz val="36"/>
      <color theme="1"/>
      <name val="Calibri"/>
      <family val="2"/>
      <scheme val="minor"/>
    </font>
    <font>
      <b/>
      <sz val="11"/>
      <name val="Arial"/>
      <family val="2"/>
    </font>
    <font>
      <i/>
      <sz val="11"/>
      <name val="Arial"/>
      <family val="2"/>
    </font>
    <font>
      <b/>
      <sz val="11"/>
      <color theme="1"/>
      <name val="Calibri"/>
      <family val="2"/>
      <scheme val="minor"/>
    </font>
    <font>
      <b/>
      <sz val="18"/>
      <color theme="1"/>
      <name val="Arial"/>
      <family val="2"/>
    </font>
    <font>
      <b/>
      <sz val="18"/>
      <color rgb="FFFF0000"/>
      <name val="Arial"/>
      <family val="2"/>
    </font>
    <font>
      <b/>
      <sz val="24"/>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39997558519241921"/>
        <bgColor indexed="64"/>
      </patternFill>
    </fill>
  </fills>
  <borders count="8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medium">
        <color indexed="64"/>
      </right>
      <top style="dotted">
        <color auto="1"/>
      </top>
      <bottom style="dotted">
        <color auto="1"/>
      </bottom>
      <diagonal/>
    </border>
    <border>
      <left/>
      <right style="medium">
        <color indexed="64"/>
      </right>
      <top/>
      <bottom style="dotted">
        <color auto="1"/>
      </bottom>
      <diagonal/>
    </border>
    <border>
      <left style="medium">
        <color indexed="64"/>
      </left>
      <right style="medium">
        <color indexed="64"/>
      </right>
      <top style="medium">
        <color indexed="64"/>
      </top>
      <bottom style="dotted">
        <color auto="1"/>
      </bottom>
      <diagonal/>
    </border>
    <border>
      <left style="medium">
        <color indexed="64"/>
      </left>
      <right style="medium">
        <color indexed="64"/>
      </right>
      <top style="dotted">
        <color auto="1"/>
      </top>
      <bottom style="medium">
        <color indexed="64"/>
      </bottom>
      <diagonal/>
    </border>
    <border>
      <left/>
      <right/>
      <top style="dotted">
        <color auto="1"/>
      </top>
      <bottom style="dotted">
        <color auto="1"/>
      </bottom>
      <diagonal/>
    </border>
    <border>
      <left style="medium">
        <color indexed="64"/>
      </left>
      <right style="medium">
        <color indexed="64"/>
      </right>
      <top/>
      <bottom style="dotted">
        <color auto="1"/>
      </bottom>
      <diagonal/>
    </border>
    <border>
      <left style="medium">
        <color indexed="64"/>
      </left>
      <right/>
      <top style="medium">
        <color indexed="64"/>
      </top>
      <bottom style="dotted">
        <color auto="1"/>
      </bottom>
      <diagonal/>
    </border>
    <border>
      <left style="medium">
        <color indexed="64"/>
      </left>
      <right/>
      <top style="dotted">
        <color auto="1"/>
      </top>
      <bottom style="dotted">
        <color auto="1"/>
      </bottom>
      <diagonal/>
    </border>
    <border>
      <left style="medium">
        <color indexed="64"/>
      </left>
      <right/>
      <top style="dotted">
        <color auto="1"/>
      </top>
      <bottom style="medium">
        <color indexed="64"/>
      </bottom>
      <diagonal/>
    </border>
    <border>
      <left style="medium">
        <color indexed="64"/>
      </left>
      <right/>
      <top/>
      <bottom style="dotted">
        <color auto="1"/>
      </bottom>
      <diagonal/>
    </border>
    <border>
      <left style="dotted">
        <color auto="1"/>
      </left>
      <right/>
      <top style="dotted">
        <color indexed="64"/>
      </top>
      <bottom style="dotted">
        <color indexed="64"/>
      </bottom>
      <diagonal/>
    </border>
    <border>
      <left style="dotted">
        <color auto="1"/>
      </left>
      <right/>
      <top/>
      <bottom style="dotted">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dotted">
        <color auto="1"/>
      </top>
      <bottom style="medium">
        <color indexed="64"/>
      </bottom>
      <diagonal/>
    </border>
    <border>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indexed="64"/>
      </bottom>
      <diagonal/>
    </border>
    <border>
      <left style="medium">
        <color auto="1"/>
      </left>
      <right style="dotted">
        <color auto="1"/>
      </right>
      <top style="dotted">
        <color auto="1"/>
      </top>
      <bottom style="medium">
        <color indexed="64"/>
      </bottom>
      <diagonal/>
    </border>
    <border>
      <left/>
      <right style="dotted">
        <color indexed="64"/>
      </right>
      <top style="medium">
        <color indexed="64"/>
      </top>
      <bottom style="medium">
        <color indexed="64"/>
      </bottom>
      <diagonal/>
    </border>
    <border>
      <left style="dotted">
        <color auto="1"/>
      </left>
      <right style="medium">
        <color auto="1"/>
      </right>
      <top/>
      <bottom/>
      <diagonal/>
    </border>
    <border>
      <left style="dotted">
        <color auto="1"/>
      </left>
      <right style="medium">
        <color indexed="64"/>
      </right>
      <top style="medium">
        <color indexed="64"/>
      </top>
      <bottom style="dotted">
        <color auto="1"/>
      </bottom>
      <diagonal/>
    </border>
    <border>
      <left/>
      <right style="medium">
        <color indexed="64"/>
      </right>
      <top style="dotted">
        <color auto="1"/>
      </top>
      <bottom/>
      <diagonal/>
    </border>
    <border>
      <left style="dotted">
        <color auto="1"/>
      </left>
      <right/>
      <top style="dotted">
        <color indexed="64"/>
      </top>
      <bottom/>
      <diagonal/>
    </border>
    <border>
      <left style="medium">
        <color indexed="64"/>
      </left>
      <right/>
      <top style="dotted">
        <color auto="1"/>
      </top>
      <bottom/>
      <diagonal/>
    </border>
    <border>
      <left style="medium">
        <color auto="1"/>
      </left>
      <right style="dotted">
        <color auto="1"/>
      </right>
      <top style="dotted">
        <color auto="1"/>
      </top>
      <bottom/>
      <diagonal/>
    </border>
    <border>
      <left style="dotted">
        <color auto="1"/>
      </left>
      <right style="medium">
        <color auto="1"/>
      </right>
      <top style="dotted">
        <color auto="1"/>
      </top>
      <bottom/>
      <diagonal/>
    </border>
    <border>
      <left/>
      <right style="dotted">
        <color auto="1"/>
      </right>
      <top/>
      <bottom/>
      <diagonal/>
    </border>
    <border>
      <left style="dotted">
        <color auto="1"/>
      </left>
      <right style="dotted">
        <color auto="1"/>
      </right>
      <top/>
      <bottom/>
      <diagonal/>
    </border>
    <border>
      <left style="dotted">
        <color indexed="64"/>
      </left>
      <right/>
      <top style="medium">
        <color indexed="64"/>
      </top>
      <bottom style="medium">
        <color indexed="64"/>
      </bottom>
      <diagonal/>
    </border>
    <border>
      <left/>
      <right style="dotted">
        <color auto="1"/>
      </right>
      <top/>
      <bottom style="medium">
        <color indexed="64"/>
      </bottom>
      <diagonal/>
    </border>
    <border>
      <left/>
      <right style="medium">
        <color indexed="64"/>
      </right>
      <top/>
      <bottom/>
      <diagonal/>
    </border>
    <border>
      <left/>
      <right/>
      <top style="dotted">
        <color auto="1"/>
      </top>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right/>
      <top/>
      <bottom style="dotted">
        <color auto="1"/>
      </bottom>
      <diagonal/>
    </border>
    <border>
      <left style="dotted">
        <color auto="1"/>
      </left>
      <right style="dotted">
        <color auto="1"/>
      </right>
      <top style="dotted">
        <color auto="1"/>
      </top>
      <bottom/>
      <diagonal/>
    </border>
    <border>
      <left style="medium">
        <color indexed="64"/>
      </left>
      <right style="medium">
        <color indexed="64"/>
      </right>
      <top style="dotted">
        <color auto="1"/>
      </top>
      <bottom/>
      <diagonal/>
    </border>
    <border>
      <left style="medium">
        <color indexed="64"/>
      </left>
      <right style="dotted">
        <color indexed="64"/>
      </right>
      <top/>
      <bottom/>
      <diagonal/>
    </border>
    <border>
      <left style="dotted">
        <color auto="1"/>
      </left>
      <right/>
      <top/>
      <bottom/>
      <diagonal/>
    </border>
    <border>
      <left/>
      <right style="dotted">
        <color auto="1"/>
      </right>
      <top style="dotted">
        <color auto="1"/>
      </top>
      <bottom/>
      <diagonal/>
    </border>
    <border>
      <left style="dotted">
        <color auto="1"/>
      </left>
      <right style="dotted">
        <color auto="1"/>
      </right>
      <top style="dashed">
        <color indexed="64"/>
      </top>
      <bottom style="dashed">
        <color indexed="64"/>
      </bottom>
      <diagonal/>
    </border>
    <border>
      <left style="dotted">
        <color auto="1"/>
      </left>
      <right/>
      <top style="dashed">
        <color indexed="64"/>
      </top>
      <bottom style="dashed">
        <color indexed="64"/>
      </bottom>
      <diagonal/>
    </border>
    <border>
      <left style="medium">
        <color auto="1"/>
      </left>
      <right style="dotted">
        <color auto="1"/>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auto="1"/>
      </right>
      <top style="dashed">
        <color indexed="64"/>
      </top>
      <bottom/>
      <diagonal/>
    </border>
    <border>
      <left/>
      <right/>
      <top style="dashed">
        <color indexed="64"/>
      </top>
      <bottom style="dashed">
        <color indexed="64"/>
      </bottom>
      <diagonal/>
    </border>
    <border>
      <left style="dotted">
        <color auto="1"/>
      </left>
      <right style="medium">
        <color indexed="64"/>
      </right>
      <top style="dashed">
        <color indexed="64"/>
      </top>
      <bottom style="dashed">
        <color indexed="64"/>
      </bottom>
      <diagonal/>
    </border>
    <border>
      <left/>
      <right/>
      <top style="dotted">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dotted">
        <color auto="1"/>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dotted">
        <color auto="1"/>
      </top>
      <bottom style="medium">
        <color indexed="64"/>
      </bottom>
      <diagonal/>
    </border>
    <border>
      <left style="medium">
        <color indexed="64"/>
      </left>
      <right style="double">
        <color indexed="64"/>
      </right>
      <top style="dotted">
        <color indexed="64"/>
      </top>
      <bottom style="dotted">
        <color auto="1"/>
      </bottom>
      <diagonal/>
    </border>
    <border>
      <left style="medium">
        <color indexed="64"/>
      </left>
      <right style="double">
        <color indexed="64"/>
      </right>
      <top/>
      <bottom/>
      <diagonal/>
    </border>
    <border>
      <left style="double">
        <color indexed="64"/>
      </left>
      <right style="medium">
        <color indexed="64"/>
      </right>
      <top style="dotted">
        <color indexed="64"/>
      </top>
      <bottom style="dotted">
        <color auto="1"/>
      </bottom>
      <diagonal/>
    </border>
    <border>
      <left style="double">
        <color indexed="64"/>
      </left>
      <right style="medium">
        <color indexed="64"/>
      </right>
      <top/>
      <bottom/>
      <diagonal/>
    </border>
    <border>
      <left/>
      <right style="double">
        <color indexed="64"/>
      </right>
      <top style="dotted">
        <color indexed="64"/>
      </top>
      <bottom/>
      <diagonal/>
    </border>
    <border>
      <left/>
      <right style="double">
        <color indexed="64"/>
      </right>
      <top style="dotted">
        <color indexed="64"/>
      </top>
      <bottom style="dotted">
        <color auto="1"/>
      </bottom>
      <diagonal/>
    </border>
  </borders>
  <cellStyleXfs count="5">
    <xf numFmtId="0" fontId="0" fillId="0" borderId="0"/>
    <xf numFmtId="0" fontId="6"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575">
    <xf numFmtId="0" fontId="0" fillId="0" borderId="0" xfId="0"/>
    <xf numFmtId="0" fontId="5" fillId="0" borderId="0" xfId="0" applyFont="1" applyFill="1" applyAlignment="1">
      <alignment wrapText="1"/>
    </xf>
    <xf numFmtId="0" fontId="5" fillId="0" borderId="0" xfId="0" applyFont="1" applyFill="1" applyBorder="1" applyAlignment="1">
      <alignment horizontal="center" wrapText="1"/>
    </xf>
    <xf numFmtId="164" fontId="5" fillId="0" borderId="0" xfId="0" applyNumberFormat="1" applyFont="1" applyFill="1" applyBorder="1" applyAlignment="1">
      <alignment horizontal="center" wrapText="1"/>
    </xf>
    <xf numFmtId="0" fontId="4" fillId="0" borderId="0" xfId="0" applyFont="1"/>
    <xf numFmtId="0" fontId="4" fillId="0" borderId="0" xfId="0" applyFont="1" applyAlignment="1"/>
    <xf numFmtId="0" fontId="6" fillId="0" borderId="0" xfId="0" applyFont="1" applyAlignment="1"/>
    <xf numFmtId="0" fontId="2" fillId="0" borderId="0" xfId="0" applyFont="1" applyBorder="1" applyAlignment="1"/>
    <xf numFmtId="0" fontId="7" fillId="0" borderId="0" xfId="0" applyFont="1" applyBorder="1" applyAlignment="1">
      <alignment horizontal="left"/>
    </xf>
    <xf numFmtId="0" fontId="2" fillId="0" borderId="0" xfId="0" applyFont="1" applyBorder="1" applyAlignment="1">
      <alignment horizontal="left"/>
    </xf>
    <xf numFmtId="0" fontId="7" fillId="0" borderId="0" xfId="0" applyFont="1" applyFill="1" applyBorder="1" applyAlignment="1">
      <alignment horizontal="left"/>
    </xf>
    <xf numFmtId="0" fontId="6" fillId="0" borderId="0" xfId="0" applyFont="1" applyBorder="1" applyAlignment="1"/>
    <xf numFmtId="0" fontId="6" fillId="0" borderId="19" xfId="0" applyFont="1" applyBorder="1" applyAlignment="1"/>
    <xf numFmtId="0" fontId="6" fillId="0" borderId="20" xfId="0" applyFont="1" applyBorder="1" applyAlignment="1"/>
    <xf numFmtId="0" fontId="6" fillId="0" borderId="21" xfId="0" applyFont="1" applyBorder="1" applyAlignment="1"/>
    <xf numFmtId="0" fontId="3" fillId="0" borderId="0" xfId="0" applyFont="1" applyFill="1" applyAlignment="1">
      <alignment horizontal="center"/>
    </xf>
    <xf numFmtId="0" fontId="6" fillId="0" borderId="23" xfId="0" applyFont="1" applyBorder="1" applyAlignment="1"/>
    <xf numFmtId="0" fontId="6" fillId="0" borderId="25" xfId="0" applyFont="1" applyBorder="1" applyAlignment="1"/>
    <xf numFmtId="0" fontId="6" fillId="0" borderId="29" xfId="0" applyFont="1" applyBorder="1" applyAlignment="1"/>
    <xf numFmtId="0" fontId="4" fillId="0" borderId="24" xfId="0" applyFont="1" applyBorder="1"/>
    <xf numFmtId="0" fontId="4" fillId="0" borderId="32" xfId="0" applyFont="1" applyBorder="1"/>
    <xf numFmtId="0" fontId="0" fillId="0" borderId="0" xfId="0" applyBorder="1"/>
    <xf numFmtId="0" fontId="0" fillId="0" borderId="32" xfId="0" applyBorder="1"/>
    <xf numFmtId="0" fontId="0" fillId="0" borderId="19" xfId="0" applyBorder="1"/>
    <xf numFmtId="0" fontId="0" fillId="0" borderId="20" xfId="0" applyBorder="1"/>
    <xf numFmtId="0" fontId="0" fillId="0" borderId="35" xfId="0" applyBorder="1"/>
    <xf numFmtId="0" fontId="0" fillId="0" borderId="21" xfId="0" applyBorder="1"/>
    <xf numFmtId="0" fontId="0" fillId="0" borderId="34" xfId="0" applyBorder="1"/>
    <xf numFmtId="0" fontId="0" fillId="0" borderId="16" xfId="0" applyBorder="1"/>
    <xf numFmtId="0" fontId="0" fillId="0" borderId="17" xfId="0" applyBorder="1"/>
    <xf numFmtId="0" fontId="0" fillId="0" borderId="36" xfId="0" applyBorder="1"/>
    <xf numFmtId="0" fontId="0" fillId="0" borderId="18" xfId="0" applyBorder="1"/>
    <xf numFmtId="0" fontId="0" fillId="0" borderId="24" xfId="0" applyBorder="1"/>
    <xf numFmtId="0" fontId="0" fillId="0" borderId="30" xfId="0" applyBorder="1"/>
    <xf numFmtId="0" fontId="4" fillId="8" borderId="8" xfId="0" applyFont="1" applyFill="1" applyBorder="1" applyAlignment="1">
      <alignment horizontal="center" wrapText="1"/>
    </xf>
    <xf numFmtId="0" fontId="4" fillId="8" borderId="3" xfId="0" applyFont="1" applyFill="1" applyBorder="1" applyAlignment="1">
      <alignment horizontal="center" wrapText="1"/>
    </xf>
    <xf numFmtId="0" fontId="4" fillId="0" borderId="0" xfId="0" applyFont="1" applyBorder="1"/>
    <xf numFmtId="0" fontId="5" fillId="5" borderId="8" xfId="0" applyFont="1" applyFill="1" applyBorder="1" applyAlignment="1">
      <alignment horizontal="center" wrapText="1"/>
    </xf>
    <xf numFmtId="0" fontId="4" fillId="0" borderId="9" xfId="0" applyFont="1" applyBorder="1"/>
    <xf numFmtId="0" fontId="2" fillId="12" borderId="8" xfId="0" applyFont="1" applyFill="1" applyBorder="1" applyAlignment="1">
      <alignment horizontal="center" vertical="center" wrapText="1"/>
    </xf>
    <xf numFmtId="0" fontId="1" fillId="0" borderId="0" xfId="0" applyFont="1" applyFill="1" applyBorder="1" applyAlignment="1">
      <alignment vertical="center" wrapText="1"/>
    </xf>
    <xf numFmtId="0" fontId="11" fillId="0" borderId="30" xfId="0" applyFont="1" applyBorder="1" applyAlignment="1">
      <alignment horizontal="center" vertical="top" wrapText="1"/>
    </xf>
    <xf numFmtId="0" fontId="11" fillId="0" borderId="24" xfId="0" applyFont="1" applyBorder="1" applyAlignment="1">
      <alignment horizontal="center" vertical="top" wrapText="1"/>
    </xf>
    <xf numFmtId="0" fontId="2" fillId="11" borderId="8"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1" fillId="0" borderId="30" xfId="0" applyFont="1" applyBorder="1" applyAlignment="1">
      <alignment horizontal="center"/>
    </xf>
    <xf numFmtId="0" fontId="10" fillId="10" borderId="26" xfId="0" applyFont="1" applyFill="1" applyBorder="1" applyAlignment="1">
      <alignment horizontal="left" vertical="top" wrapText="1"/>
    </xf>
    <xf numFmtId="0" fontId="10" fillId="10" borderId="25" xfId="0" applyFont="1" applyFill="1" applyBorder="1" applyAlignment="1">
      <alignment horizontal="left" vertical="top" wrapText="1"/>
    </xf>
    <xf numFmtId="0" fontId="11" fillId="10" borderId="26" xfId="0" applyFont="1" applyFill="1" applyBorder="1" applyAlignment="1">
      <alignment horizontal="center" vertical="top" wrapText="1"/>
    </xf>
    <xf numFmtId="0" fontId="11" fillId="10" borderId="25" xfId="0" applyFont="1" applyFill="1" applyBorder="1" applyAlignment="1">
      <alignment horizontal="center" vertical="top" wrapText="1"/>
    </xf>
    <xf numFmtId="0" fontId="4" fillId="15" borderId="8" xfId="0" applyFont="1" applyFill="1" applyBorder="1" applyAlignment="1">
      <alignment horizontal="center" wrapText="1"/>
    </xf>
    <xf numFmtId="0" fontId="4" fillId="15" borderId="3" xfId="0" applyFont="1" applyFill="1" applyBorder="1" applyAlignment="1">
      <alignment horizontal="center" wrapText="1"/>
    </xf>
    <xf numFmtId="0" fontId="15" fillId="0" borderId="32"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15" fillId="10" borderId="35" xfId="0" applyFont="1" applyFill="1" applyBorder="1" applyAlignment="1">
      <alignment horizontal="center"/>
    </xf>
    <xf numFmtId="0" fontId="0" fillId="0" borderId="52" xfId="0" applyBorder="1"/>
    <xf numFmtId="1" fontId="15" fillId="10" borderId="20" xfId="0" applyNumberFormat="1" applyFont="1" applyFill="1" applyBorder="1" applyAlignment="1">
      <alignment horizontal="center"/>
    </xf>
    <xf numFmtId="1" fontId="0" fillId="0" borderId="0" xfId="0" applyNumberFormat="1" applyBorder="1"/>
    <xf numFmtId="1" fontId="15" fillId="0" borderId="20" xfId="3" applyNumberFormat="1" applyFont="1" applyBorder="1" applyAlignment="1">
      <alignment horizontal="center"/>
    </xf>
    <xf numFmtId="1" fontId="15" fillId="10" borderId="17" xfId="0" applyNumberFormat="1" applyFont="1" applyFill="1" applyBorder="1" applyAlignment="1">
      <alignment horizontal="center"/>
    </xf>
    <xf numFmtId="1" fontId="15" fillId="10" borderId="53" xfId="0" applyNumberFormat="1" applyFont="1" applyFill="1" applyBorder="1" applyAlignment="1">
      <alignment horizontal="center"/>
    </xf>
    <xf numFmtId="1" fontId="15" fillId="0" borderId="19" xfId="0" applyNumberFormat="1" applyFont="1" applyBorder="1" applyAlignment="1">
      <alignment horizontal="center"/>
    </xf>
    <xf numFmtId="1" fontId="15" fillId="10" borderId="20" xfId="3" applyNumberFormat="1" applyFont="1" applyFill="1" applyBorder="1" applyAlignment="1">
      <alignment horizontal="center"/>
    </xf>
    <xf numFmtId="1" fontId="15" fillId="0" borderId="17" xfId="3" applyNumberFormat="1" applyFont="1" applyBorder="1" applyAlignment="1">
      <alignment horizontal="center"/>
    </xf>
    <xf numFmtId="0" fontId="15" fillId="10" borderId="25" xfId="0" applyFont="1" applyFill="1" applyBorder="1" applyAlignment="1">
      <alignment horizontal="center"/>
    </xf>
    <xf numFmtId="0" fontId="10" fillId="10" borderId="39" xfId="0" applyFont="1" applyFill="1" applyBorder="1" applyAlignment="1">
      <alignment horizontal="left" vertical="top" wrapText="1"/>
    </xf>
    <xf numFmtId="0" fontId="15" fillId="0" borderId="16" xfId="0" applyFont="1" applyBorder="1" applyAlignment="1">
      <alignment horizontal="center"/>
    </xf>
    <xf numFmtId="0" fontId="15" fillId="0" borderId="17" xfId="0" applyFont="1" applyBorder="1" applyAlignment="1">
      <alignment horizontal="center"/>
    </xf>
    <xf numFmtId="0" fontId="15" fillId="10" borderId="36" xfId="0" applyFont="1" applyFill="1" applyBorder="1" applyAlignment="1">
      <alignment horizontal="center"/>
    </xf>
    <xf numFmtId="1" fontId="15" fillId="0" borderId="16" xfId="0" applyNumberFormat="1" applyFont="1" applyBorder="1" applyAlignment="1">
      <alignment horizontal="center"/>
    </xf>
    <xf numFmtId="1" fontId="15" fillId="10" borderId="17" xfId="3" applyNumberFormat="1" applyFont="1" applyFill="1" applyBorder="1" applyAlignment="1">
      <alignment horizontal="center"/>
    </xf>
    <xf numFmtId="0" fontId="15" fillId="10" borderId="26" xfId="0" applyFont="1" applyFill="1" applyBorder="1" applyAlignment="1">
      <alignment horizontal="center"/>
    </xf>
    <xf numFmtId="0" fontId="15" fillId="0" borderId="34" xfId="0" applyFont="1" applyBorder="1" applyAlignment="1">
      <alignment horizontal="center"/>
    </xf>
    <xf numFmtId="0" fontId="0" fillId="0" borderId="11" xfId="0" applyBorder="1"/>
    <xf numFmtId="0" fontId="5" fillId="7" borderId="4" xfId="0" applyFont="1" applyFill="1" applyBorder="1" applyAlignment="1">
      <alignment horizontal="center"/>
    </xf>
    <xf numFmtId="0" fontId="5" fillId="7" borderId="5" xfId="0" applyFont="1" applyFill="1" applyBorder="1" applyAlignment="1">
      <alignment horizontal="center"/>
    </xf>
    <xf numFmtId="0" fontId="6" fillId="0" borderId="11" xfId="0" applyFont="1" applyBorder="1" applyAlignment="1"/>
    <xf numFmtId="0" fontId="1" fillId="0" borderId="11" xfId="0" applyFont="1" applyFill="1" applyBorder="1" applyAlignment="1">
      <alignment vertical="center" wrapText="1"/>
    </xf>
    <xf numFmtId="1" fontId="15" fillId="10" borderId="53" xfId="3" applyNumberFormat="1" applyFont="1" applyFill="1" applyBorder="1" applyAlignment="1">
      <alignment horizontal="center"/>
    </xf>
    <xf numFmtId="0" fontId="11" fillId="0" borderId="32" xfId="0" applyFont="1" applyBorder="1" applyAlignment="1">
      <alignment horizontal="center" vertical="top" wrapText="1"/>
    </xf>
    <xf numFmtId="0" fontId="10" fillId="10" borderId="24" xfId="0" applyFont="1" applyFill="1" applyBorder="1" applyAlignment="1">
      <alignment horizontal="left" vertical="top" wrapText="1"/>
    </xf>
    <xf numFmtId="0" fontId="15" fillId="0" borderId="30" xfId="0" applyFont="1" applyBorder="1" applyAlignment="1">
      <alignment horizontal="center"/>
    </xf>
    <xf numFmtId="0" fontId="15" fillId="0" borderId="24" xfId="0" applyFont="1" applyBorder="1" applyAlignment="1">
      <alignment horizontal="center"/>
    </xf>
    <xf numFmtId="0" fontId="3" fillId="0" borderId="56" xfId="0" applyFont="1" applyFill="1" applyBorder="1" applyAlignment="1">
      <alignment horizontal="center"/>
    </xf>
    <xf numFmtId="0" fontId="11" fillId="0" borderId="0" xfId="0" applyFont="1" applyBorder="1" applyAlignment="1">
      <alignment horizontal="center" vertical="top" wrapText="1"/>
    </xf>
    <xf numFmtId="0" fontId="10" fillId="10" borderId="0" xfId="0" applyFont="1" applyFill="1" applyBorder="1" applyAlignment="1">
      <alignment horizontal="left" vertical="top" wrapText="1"/>
    </xf>
    <xf numFmtId="166" fontId="17" fillId="0" borderId="0" xfId="4" applyNumberFormat="1" applyFont="1" applyBorder="1"/>
    <xf numFmtId="0" fontId="10" fillId="0" borderId="0" xfId="0" applyFont="1" applyFill="1" applyBorder="1" applyAlignment="1">
      <alignment horizontal="left" vertical="top" wrapText="1"/>
    </xf>
    <xf numFmtId="0" fontId="0" fillId="0" borderId="22" xfId="0" applyBorder="1"/>
    <xf numFmtId="0" fontId="0" fillId="0" borderId="23" xfId="0" applyBorder="1"/>
    <xf numFmtId="0" fontId="17" fillId="13" borderId="3" xfId="0" applyFont="1" applyFill="1" applyBorder="1" applyAlignment="1">
      <alignment wrapText="1"/>
    </xf>
    <xf numFmtId="0" fontId="17" fillId="13" borderId="15" xfId="0" applyFont="1" applyFill="1" applyBorder="1" applyAlignment="1">
      <alignment wrapText="1"/>
    </xf>
    <xf numFmtId="9" fontId="17" fillId="10" borderId="22" xfId="3" applyFont="1" applyFill="1" applyBorder="1"/>
    <xf numFmtId="9" fontId="17" fillId="10" borderId="17" xfId="3" applyFont="1" applyFill="1" applyBorder="1"/>
    <xf numFmtId="9" fontId="17" fillId="10" borderId="36" xfId="3" applyFont="1" applyFill="1" applyBorder="1"/>
    <xf numFmtId="0" fontId="17" fillId="13" borderId="10" xfId="0" applyFont="1" applyFill="1" applyBorder="1" applyAlignment="1">
      <alignment wrapText="1"/>
    </xf>
    <xf numFmtId="0" fontId="17" fillId="13" borderId="58" xfId="0" applyFont="1" applyFill="1" applyBorder="1" applyAlignment="1">
      <alignment horizontal="center" wrapText="1"/>
    </xf>
    <xf numFmtId="0" fontId="17" fillId="13" borderId="59" xfId="0" applyFont="1" applyFill="1" applyBorder="1" applyAlignment="1">
      <alignment wrapText="1"/>
    </xf>
    <xf numFmtId="0" fontId="17" fillId="13" borderId="12" xfId="0" applyFont="1" applyFill="1" applyBorder="1" applyAlignment="1">
      <alignment horizontal="center" wrapText="1"/>
    </xf>
    <xf numFmtId="0" fontId="18" fillId="2" borderId="5" xfId="0" applyFont="1" applyFill="1" applyBorder="1" applyAlignment="1">
      <alignment horizontal="center"/>
    </xf>
    <xf numFmtId="9" fontId="17" fillId="10" borderId="18" xfId="3" applyFont="1" applyFill="1" applyBorder="1"/>
    <xf numFmtId="0" fontId="17" fillId="13" borderId="16" xfId="0" applyFont="1" applyFill="1" applyBorder="1"/>
    <xf numFmtId="0" fontId="17" fillId="13" borderId="19" xfId="0" applyFont="1" applyFill="1" applyBorder="1"/>
    <xf numFmtId="0" fontId="17" fillId="14" borderId="17" xfId="0" applyFont="1" applyFill="1" applyBorder="1"/>
    <xf numFmtId="0" fontId="17" fillId="14" borderId="20" xfId="0" applyFont="1" applyFill="1" applyBorder="1"/>
    <xf numFmtId="0" fontId="17" fillId="15" borderId="17" xfId="0" applyFont="1" applyFill="1" applyBorder="1"/>
    <xf numFmtId="0" fontId="17" fillId="15" borderId="20" xfId="0" applyFont="1" applyFill="1" applyBorder="1"/>
    <xf numFmtId="0" fontId="17" fillId="12" borderId="17" xfId="0" applyFont="1" applyFill="1" applyBorder="1"/>
    <xf numFmtId="0" fontId="17" fillId="12" borderId="20" xfId="0" applyFont="1" applyFill="1" applyBorder="1"/>
    <xf numFmtId="166" fontId="17" fillId="13" borderId="34" xfId="4" applyNumberFormat="1" applyFont="1" applyFill="1" applyBorder="1"/>
    <xf numFmtId="166" fontId="17" fillId="15" borderId="34" xfId="4" applyNumberFormat="1" applyFont="1" applyFill="1" applyBorder="1"/>
    <xf numFmtId="166" fontId="17" fillId="12" borderId="34" xfId="4" applyNumberFormat="1" applyFont="1" applyFill="1" applyBorder="1"/>
    <xf numFmtId="166" fontId="17" fillId="14" borderId="34" xfId="4" applyNumberFormat="1" applyFont="1" applyFill="1" applyBorder="1"/>
    <xf numFmtId="166" fontId="17" fillId="13" borderId="32" xfId="4" applyNumberFormat="1" applyFont="1" applyFill="1" applyBorder="1"/>
    <xf numFmtId="166" fontId="17" fillId="15" borderId="32" xfId="4" applyNumberFormat="1" applyFont="1" applyFill="1" applyBorder="1"/>
    <xf numFmtId="166" fontId="17" fillId="12" borderId="32" xfId="4" applyNumberFormat="1" applyFont="1" applyFill="1" applyBorder="1"/>
    <xf numFmtId="166" fontId="17" fillId="14" borderId="32" xfId="4" applyNumberFormat="1" applyFont="1" applyFill="1" applyBorder="1"/>
    <xf numFmtId="0" fontId="18" fillId="2" borderId="4" xfId="0" applyFont="1" applyFill="1" applyBorder="1" applyAlignment="1">
      <alignment horizontal="center"/>
    </xf>
    <xf numFmtId="0" fontId="15" fillId="12" borderId="8" xfId="0" applyFont="1" applyFill="1" applyBorder="1" applyAlignment="1">
      <alignment wrapText="1"/>
    </xf>
    <xf numFmtId="0" fontId="15" fillId="12" borderId="3" xfId="0" applyFont="1" applyFill="1" applyBorder="1" applyAlignment="1">
      <alignment wrapText="1"/>
    </xf>
    <xf numFmtId="0" fontId="15" fillId="0" borderId="0" xfId="0" applyFont="1" applyBorder="1" applyAlignment="1">
      <alignment horizontal="center"/>
    </xf>
    <xf numFmtId="0" fontId="13" fillId="0" borderId="34" xfId="0" applyFont="1" applyFill="1" applyBorder="1"/>
    <xf numFmtId="0" fontId="13" fillId="0" borderId="32" xfId="0" applyFont="1" applyFill="1" applyBorder="1"/>
    <xf numFmtId="0" fontId="5" fillId="0" borderId="56" xfId="0" applyFont="1" applyFill="1" applyBorder="1" applyAlignment="1">
      <alignment wrapText="1"/>
    </xf>
    <xf numFmtId="0" fontId="2" fillId="12" borderId="44"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54"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30" xfId="0" applyFont="1" applyFill="1" applyBorder="1" applyAlignment="1">
      <alignment horizontal="right" vertical="top" wrapText="1"/>
    </xf>
    <xf numFmtId="0" fontId="21" fillId="0" borderId="18" xfId="0" applyFont="1" applyBorder="1" applyAlignment="1">
      <alignment horizontal="center" vertical="center" wrapText="1"/>
    </xf>
    <xf numFmtId="0" fontId="2" fillId="12" borderId="15" xfId="0" applyFont="1" applyFill="1" applyBorder="1" applyAlignment="1">
      <alignment horizontal="center" vertical="center" wrapText="1"/>
    </xf>
    <xf numFmtId="0" fontId="21" fillId="0" borderId="36" xfId="0" applyFont="1" applyBorder="1" applyAlignment="1">
      <alignment horizontal="center" vertical="center" wrapText="1"/>
    </xf>
    <xf numFmtId="0" fontId="11" fillId="10" borderId="30" xfId="0" applyFont="1" applyFill="1" applyBorder="1" applyAlignment="1">
      <alignment horizontal="right" vertical="center" wrapText="1"/>
    </xf>
    <xf numFmtId="0" fontId="11" fillId="10" borderId="24" xfId="0" applyFont="1" applyFill="1" applyBorder="1" applyAlignment="1">
      <alignment horizontal="left" vertical="top" wrapText="1"/>
    </xf>
    <xf numFmtId="0" fontId="7" fillId="0" borderId="38" xfId="0" applyFont="1" applyBorder="1" applyAlignment="1">
      <alignment horizontal="left"/>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5" fillId="7" borderId="5" xfId="0" applyFont="1" applyFill="1" applyBorder="1" applyAlignment="1">
      <alignment horizontal="center"/>
    </xf>
    <xf numFmtId="165" fontId="13" fillId="0" borderId="24" xfId="2" applyNumberFormat="1" applyFont="1" applyFill="1" applyBorder="1"/>
    <xf numFmtId="0" fontId="4" fillId="0" borderId="0" xfId="0" applyFont="1" applyBorder="1" applyAlignment="1"/>
    <xf numFmtId="0" fontId="4" fillId="0" borderId="32" xfId="0" applyFont="1" applyBorder="1" applyAlignment="1"/>
    <xf numFmtId="164" fontId="12" fillId="10" borderId="23" xfId="0" applyNumberFormat="1" applyFont="1" applyFill="1" applyBorder="1" applyAlignment="1">
      <alignment horizontal="center" vertical="center" wrapText="1"/>
    </xf>
    <xf numFmtId="165" fontId="13" fillId="0" borderId="30" xfId="2" applyNumberFormat="1" applyFont="1" applyFill="1" applyBorder="1"/>
    <xf numFmtId="0" fontId="10" fillId="10" borderId="12" xfId="0" applyFont="1" applyFill="1" applyBorder="1" applyAlignment="1">
      <alignment horizontal="left" vertical="top" wrapText="1"/>
    </xf>
    <xf numFmtId="9" fontId="17" fillId="10" borderId="23" xfId="3" applyFont="1" applyFill="1" applyBorder="1"/>
    <xf numFmtId="9" fontId="17" fillId="10" borderId="20" xfId="3" applyFont="1" applyFill="1" applyBorder="1"/>
    <xf numFmtId="9" fontId="17" fillId="10" borderId="35" xfId="3" applyFont="1" applyFill="1" applyBorder="1"/>
    <xf numFmtId="9" fontId="17" fillId="10" borderId="21" xfId="3" applyFont="1" applyFill="1" applyBorder="1"/>
    <xf numFmtId="0" fontId="11" fillId="0" borderId="30"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62" xfId="0" applyFont="1" applyFill="1" applyBorder="1" applyAlignment="1">
      <alignment horizontal="center" vertical="top" wrapText="1"/>
    </xf>
    <xf numFmtId="0" fontId="15" fillId="0" borderId="53" xfId="0" applyFont="1" applyBorder="1" applyAlignment="1">
      <alignment horizontal="center"/>
    </xf>
    <xf numFmtId="1" fontId="15" fillId="0" borderId="63" xfId="0" applyNumberFormat="1" applyFont="1" applyBorder="1" applyAlignment="1">
      <alignment horizontal="center"/>
    </xf>
    <xf numFmtId="1" fontId="15" fillId="0" borderId="53" xfId="3" applyNumberFormat="1" applyFont="1" applyBorder="1" applyAlignment="1">
      <alignment horizontal="center"/>
    </xf>
    <xf numFmtId="0" fontId="10" fillId="10" borderId="56" xfId="0" applyFont="1" applyFill="1" applyBorder="1" applyAlignment="1">
      <alignment horizontal="left" vertical="top" wrapText="1"/>
    </xf>
    <xf numFmtId="0" fontId="15" fillId="0" borderId="49" xfId="0" applyFont="1" applyBorder="1" applyAlignment="1">
      <alignment horizontal="center"/>
    </xf>
    <xf numFmtId="0" fontId="15" fillId="0" borderId="61" xfId="0" applyFont="1" applyBorder="1" applyAlignment="1">
      <alignment horizontal="center"/>
    </xf>
    <xf numFmtId="1" fontId="15" fillId="0" borderId="50" xfId="0" applyNumberFormat="1" applyFont="1" applyBorder="1" applyAlignment="1">
      <alignment horizontal="center"/>
    </xf>
    <xf numFmtId="1" fontId="15" fillId="0" borderId="61" xfId="3" applyNumberFormat="1" applyFont="1" applyBorder="1" applyAlignment="1">
      <alignment horizontal="center"/>
    </xf>
    <xf numFmtId="0" fontId="15" fillId="0" borderId="29" xfId="0" applyFont="1" applyBorder="1" applyAlignment="1">
      <alignment horizontal="center"/>
    </xf>
    <xf numFmtId="0" fontId="11" fillId="0" borderId="37" xfId="0" applyFont="1" applyFill="1" applyBorder="1" applyAlignment="1">
      <alignment horizontal="center" vertical="top" wrapText="1"/>
    </xf>
    <xf numFmtId="0" fontId="15" fillId="10" borderId="21" xfId="0" applyFont="1" applyFill="1" applyBorder="1" applyAlignment="1">
      <alignment horizontal="center"/>
    </xf>
    <xf numFmtId="0" fontId="15" fillId="10" borderId="45" xfId="0" applyFont="1" applyFill="1" applyBorder="1" applyAlignment="1">
      <alignment horizontal="center"/>
    </xf>
    <xf numFmtId="0" fontId="15" fillId="10" borderId="18" xfId="0" applyFont="1" applyFill="1" applyBorder="1" applyAlignment="1">
      <alignment horizontal="center"/>
    </xf>
    <xf numFmtId="0" fontId="15" fillId="0" borderId="60" xfId="0" applyFont="1" applyBorder="1" applyAlignment="1">
      <alignment horizontal="center"/>
    </xf>
    <xf numFmtId="0" fontId="11" fillId="0" borderId="9" xfId="0" applyFont="1" applyFill="1" applyBorder="1" applyAlignment="1">
      <alignment horizontal="center" vertical="top" wrapText="1"/>
    </xf>
    <xf numFmtId="0" fontId="15" fillId="0" borderId="66" xfId="0" applyFont="1" applyBorder="1" applyAlignment="1">
      <alignment horizontal="center"/>
    </xf>
    <xf numFmtId="1" fontId="15" fillId="0" borderId="68" xfId="0" applyNumberFormat="1" applyFont="1" applyBorder="1" applyAlignment="1">
      <alignment horizontal="center"/>
    </xf>
    <xf numFmtId="1" fontId="15" fillId="0" borderId="66" xfId="3" applyNumberFormat="1" applyFont="1" applyBorder="1" applyAlignment="1">
      <alignment horizontal="center"/>
    </xf>
    <xf numFmtId="1" fontId="15" fillId="10" borderId="66" xfId="3" applyNumberFormat="1" applyFont="1" applyFill="1" applyBorder="1" applyAlignment="1">
      <alignment horizontal="center"/>
    </xf>
    <xf numFmtId="1" fontId="15" fillId="10" borderId="66" xfId="0" applyNumberFormat="1" applyFont="1" applyFill="1" applyBorder="1" applyAlignment="1">
      <alignment horizontal="center"/>
    </xf>
    <xf numFmtId="0" fontId="11" fillId="0" borderId="69" xfId="0" applyFont="1" applyFill="1" applyBorder="1" applyAlignment="1">
      <alignment horizontal="center" vertical="top" wrapText="1"/>
    </xf>
    <xf numFmtId="0" fontId="11" fillId="0" borderId="71" xfId="0" applyFont="1" applyFill="1" applyBorder="1" applyAlignment="1">
      <alignment horizontal="center" vertical="top" wrapText="1"/>
    </xf>
    <xf numFmtId="0" fontId="15" fillId="0" borderId="70" xfId="0" applyFont="1" applyBorder="1" applyAlignment="1">
      <alignment horizontal="center"/>
    </xf>
    <xf numFmtId="0" fontId="15" fillId="0" borderId="72" xfId="0" applyFont="1" applyBorder="1" applyAlignment="1">
      <alignment horizontal="center"/>
    </xf>
    <xf numFmtId="0" fontId="15" fillId="10" borderId="51" xfId="0" applyFont="1" applyFill="1" applyBorder="1" applyAlignment="1">
      <alignment horizontal="center"/>
    </xf>
    <xf numFmtId="0" fontId="15" fillId="10" borderId="73" xfId="0" applyFont="1" applyFill="1" applyBorder="1" applyAlignment="1">
      <alignment horizontal="center"/>
    </xf>
    <xf numFmtId="0" fontId="11" fillId="0" borderId="0" xfId="0" applyFont="1" applyBorder="1" applyAlignment="1">
      <alignment horizontal="center" vertical="top" wrapText="1"/>
    </xf>
    <xf numFmtId="0" fontId="0" fillId="0" borderId="60" xfId="0" applyBorder="1"/>
    <xf numFmtId="0" fontId="0" fillId="0" borderId="29" xfId="0" applyBorder="1"/>
    <xf numFmtId="0" fontId="0" fillId="0" borderId="36" xfId="0" applyBorder="1" applyAlignment="1">
      <alignment wrapText="1"/>
    </xf>
    <xf numFmtId="3" fontId="0" fillId="0" borderId="18" xfId="0" applyNumberFormat="1" applyBorder="1"/>
    <xf numFmtId="0" fontId="0" fillId="0" borderId="16" xfId="0" applyBorder="1" applyAlignment="1">
      <alignment wrapText="1"/>
    </xf>
    <xf numFmtId="9" fontId="12" fillId="10" borderId="24" xfId="0" applyNumberFormat="1" applyFont="1" applyFill="1" applyBorder="1" applyAlignment="1">
      <alignment horizontal="center" vertical="center" wrapText="1"/>
    </xf>
    <xf numFmtId="0" fontId="0" fillId="0" borderId="19" xfId="0" quotePrefix="1" applyBorder="1"/>
    <xf numFmtId="0" fontId="0" fillId="0" borderId="35" xfId="0" quotePrefix="1" applyBorder="1"/>
    <xf numFmtId="0" fontId="0" fillId="0" borderId="35" xfId="0" applyBorder="1" applyAlignment="1">
      <alignment wrapText="1"/>
    </xf>
    <xf numFmtId="0" fontId="0" fillId="0" borderId="19" xfId="0" applyBorder="1" applyAlignment="1">
      <alignment wrapText="1"/>
    </xf>
    <xf numFmtId="0" fontId="0" fillId="0" borderId="21" xfId="0" quotePrefix="1" applyBorder="1"/>
    <xf numFmtId="3" fontId="15" fillId="0" borderId="34" xfId="0" applyNumberFormat="1" applyFont="1" applyBorder="1" applyAlignment="1">
      <alignment horizontal="center"/>
    </xf>
    <xf numFmtId="3" fontId="15" fillId="0" borderId="30" xfId="0" applyNumberFormat="1" applyFont="1" applyBorder="1" applyAlignment="1">
      <alignment horizontal="center"/>
    </xf>
    <xf numFmtId="3" fontId="15" fillId="0" borderId="32" xfId="0" applyNumberFormat="1" applyFont="1" applyBorder="1" applyAlignment="1">
      <alignment horizontal="center"/>
    </xf>
    <xf numFmtId="3" fontId="15" fillId="0" borderId="24" xfId="0" applyNumberFormat="1" applyFont="1" applyBorder="1" applyAlignment="1">
      <alignment horizontal="center"/>
    </xf>
    <xf numFmtId="0" fontId="23" fillId="0" borderId="0" xfId="0" applyFont="1" applyBorder="1"/>
    <xf numFmtId="166" fontId="17" fillId="14" borderId="32" xfId="4" quotePrefix="1" applyNumberFormat="1" applyFont="1" applyFill="1" applyBorder="1"/>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166" fontId="15" fillId="0" borderId="16" xfId="4" applyNumberFormat="1" applyFont="1" applyBorder="1" applyAlignment="1">
      <alignment horizontal="center"/>
    </xf>
    <xf numFmtId="166" fontId="15" fillId="0" borderId="17" xfId="4" applyNumberFormat="1" applyFont="1" applyBorder="1" applyAlignment="1">
      <alignment horizontal="center"/>
    </xf>
    <xf numFmtId="166" fontId="15" fillId="10" borderId="36" xfId="4" applyNumberFormat="1" applyFont="1" applyFill="1" applyBorder="1" applyAlignment="1">
      <alignment horizontal="center"/>
    </xf>
    <xf numFmtId="166" fontId="15" fillId="0" borderId="19" xfId="4" applyNumberFormat="1" applyFont="1" applyBorder="1" applyAlignment="1">
      <alignment horizontal="center"/>
    </xf>
    <xf numFmtId="166" fontId="15" fillId="0" borderId="20" xfId="4" applyNumberFormat="1" applyFont="1" applyBorder="1" applyAlignment="1">
      <alignment horizontal="center"/>
    </xf>
    <xf numFmtId="166" fontId="15" fillId="10" borderId="35" xfId="4" applyNumberFormat="1" applyFont="1" applyFill="1" applyBorder="1" applyAlignment="1">
      <alignment horizontal="center"/>
    </xf>
    <xf numFmtId="166" fontId="15" fillId="0" borderId="63" xfId="4" applyNumberFormat="1" applyFont="1" applyBorder="1" applyAlignment="1">
      <alignment horizontal="center"/>
    </xf>
    <xf numFmtId="166" fontId="15" fillId="0" borderId="53" xfId="4" applyNumberFormat="1" applyFont="1" applyBorder="1" applyAlignment="1">
      <alignment horizontal="center"/>
    </xf>
    <xf numFmtId="166" fontId="15" fillId="10" borderId="64" xfId="4" applyNumberFormat="1" applyFont="1" applyFill="1" applyBorder="1" applyAlignment="1">
      <alignment horizontal="center"/>
    </xf>
    <xf numFmtId="0" fontId="11" fillId="0" borderId="0" xfId="0" applyFont="1" applyFill="1" applyBorder="1" applyAlignment="1">
      <alignment horizontal="center" vertical="top" wrapText="1"/>
    </xf>
    <xf numFmtId="1" fontId="15" fillId="10" borderId="61" xfId="3" applyNumberFormat="1" applyFont="1" applyFill="1" applyBorder="1" applyAlignment="1">
      <alignment horizontal="center"/>
    </xf>
    <xf numFmtId="1" fontId="15" fillId="10" borderId="61" xfId="0" applyNumberFormat="1" applyFont="1" applyFill="1" applyBorder="1" applyAlignment="1">
      <alignment horizontal="center"/>
    </xf>
    <xf numFmtId="0" fontId="15" fillId="0" borderId="0" xfId="0" applyFont="1" applyFill="1" applyBorder="1" applyAlignment="1">
      <alignment horizontal="center"/>
    </xf>
    <xf numFmtId="1" fontId="15" fillId="0" borderId="0" xfId="0" applyNumberFormat="1" applyFont="1" applyFill="1" applyBorder="1" applyAlignment="1">
      <alignment horizontal="center"/>
    </xf>
    <xf numFmtId="1" fontId="15" fillId="0" borderId="0" xfId="3" applyNumberFormat="1" applyFont="1" applyFill="1" applyBorder="1" applyAlignment="1">
      <alignment horizontal="center"/>
    </xf>
    <xf numFmtId="166" fontId="15" fillId="0" borderId="34" xfId="4" applyNumberFormat="1" applyFont="1" applyBorder="1" applyAlignment="1">
      <alignment horizontal="center"/>
    </xf>
    <xf numFmtId="166" fontId="15" fillId="0" borderId="32" xfId="4" applyNumberFormat="1" applyFont="1" applyBorder="1" applyAlignment="1">
      <alignment horizontal="center"/>
    </xf>
    <xf numFmtId="166" fontId="15" fillId="0" borderId="49" xfId="4" applyNumberFormat="1" applyFont="1" applyBorder="1" applyAlignment="1">
      <alignment horizontal="center"/>
    </xf>
    <xf numFmtId="166" fontId="15" fillId="0" borderId="50" xfId="4" applyNumberFormat="1" applyFont="1" applyBorder="1" applyAlignment="1">
      <alignment horizontal="center"/>
    </xf>
    <xf numFmtId="166" fontId="15" fillId="0" borderId="61" xfId="4" applyNumberFormat="1" applyFont="1" applyBorder="1" applyAlignment="1">
      <alignment horizontal="center"/>
    </xf>
    <xf numFmtId="166" fontId="15" fillId="10" borderId="48" xfId="4" applyNumberFormat="1" applyFont="1" applyFill="1" applyBorder="1" applyAlignment="1">
      <alignment horizontal="center"/>
    </xf>
    <xf numFmtId="166" fontId="15" fillId="0" borderId="29" xfId="4" applyNumberFormat="1" applyFont="1" applyBorder="1" applyAlignment="1">
      <alignment horizontal="center"/>
    </xf>
    <xf numFmtId="166" fontId="15" fillId="0" borderId="57" xfId="4" applyNumberFormat="1" applyFont="1" applyBorder="1" applyAlignment="1">
      <alignment horizontal="center"/>
    </xf>
    <xf numFmtId="166" fontId="15" fillId="0" borderId="0" xfId="4" applyNumberFormat="1" applyFont="1" applyBorder="1" applyAlignment="1">
      <alignment horizontal="center"/>
    </xf>
    <xf numFmtId="166" fontId="19" fillId="0" borderId="19" xfId="4" applyNumberFormat="1" applyFont="1" applyBorder="1"/>
    <xf numFmtId="166" fontId="19" fillId="0" borderId="35" xfId="4" applyNumberFormat="1" applyFont="1" applyBorder="1"/>
    <xf numFmtId="166" fontId="19" fillId="0" borderId="20" xfId="4" applyNumberFormat="1" applyFont="1" applyBorder="1"/>
    <xf numFmtId="166" fontId="19" fillId="10" borderId="20" xfId="4" applyNumberFormat="1" applyFont="1" applyFill="1" applyBorder="1"/>
    <xf numFmtId="166" fontId="19" fillId="0" borderId="24" xfId="4" applyNumberFormat="1" applyFont="1" applyBorder="1"/>
    <xf numFmtId="166" fontId="19" fillId="0" borderId="20" xfId="4" quotePrefix="1" applyNumberFormat="1" applyFont="1" applyBorder="1"/>
    <xf numFmtId="166" fontId="19" fillId="0" borderId="50" xfId="4" applyNumberFormat="1" applyFont="1" applyBorder="1"/>
    <xf numFmtId="166" fontId="19" fillId="0" borderId="48" xfId="4" applyNumberFormat="1" applyFont="1" applyBorder="1"/>
    <xf numFmtId="166" fontId="19" fillId="0" borderId="61" xfId="4" applyNumberFormat="1" applyFont="1" applyBorder="1"/>
    <xf numFmtId="166" fontId="19" fillId="10" borderId="61" xfId="4" applyNumberFormat="1" applyFont="1" applyFill="1" applyBorder="1"/>
    <xf numFmtId="166" fontId="19" fillId="0" borderId="62" xfId="4" applyNumberFormat="1" applyFont="1" applyBorder="1"/>
    <xf numFmtId="166" fontId="19" fillId="0" borderId="23" xfId="4" applyNumberFormat="1" applyFont="1" applyBorder="1"/>
    <xf numFmtId="166" fontId="19" fillId="0" borderId="52" xfId="4" applyNumberFormat="1" applyFont="1" applyBorder="1"/>
    <xf numFmtId="166" fontId="19" fillId="0" borderId="64" xfId="4" applyNumberFormat="1" applyFont="1" applyBorder="1"/>
    <xf numFmtId="166" fontId="19" fillId="0" borderId="63" xfId="4" applyNumberFormat="1" applyFont="1" applyBorder="1"/>
    <xf numFmtId="166" fontId="19" fillId="0" borderId="53" xfId="4" applyNumberFormat="1" applyFont="1" applyBorder="1"/>
    <xf numFmtId="166" fontId="19" fillId="10" borderId="53" xfId="4" applyNumberFormat="1" applyFont="1" applyFill="1" applyBorder="1"/>
    <xf numFmtId="166" fontId="19" fillId="0" borderId="37" xfId="4" applyNumberFormat="1" applyFont="1" applyBorder="1"/>
    <xf numFmtId="166" fontId="19" fillId="0" borderId="65" xfId="4" applyNumberFormat="1" applyFont="1" applyBorder="1"/>
    <xf numFmtId="166" fontId="19" fillId="0" borderId="22" xfId="4" applyNumberFormat="1" applyFont="1" applyBorder="1"/>
    <xf numFmtId="166" fontId="19" fillId="0" borderId="36" xfId="4" applyNumberFormat="1" applyFont="1" applyBorder="1"/>
    <xf numFmtId="166" fontId="19" fillId="0" borderId="16" xfId="4" applyNumberFormat="1" applyFont="1" applyBorder="1"/>
    <xf numFmtId="166" fontId="19" fillId="0" borderId="17" xfId="4" applyNumberFormat="1" applyFont="1" applyBorder="1"/>
    <xf numFmtId="166" fontId="19" fillId="10" borderId="17" xfId="4" applyNumberFormat="1" applyFont="1" applyFill="1" applyBorder="1"/>
    <xf numFmtId="0" fontId="13" fillId="0" borderId="33" xfId="0" applyFont="1" applyFill="1" applyBorder="1"/>
    <xf numFmtId="165" fontId="13" fillId="0" borderId="28" xfId="2" applyNumberFormat="1" applyFont="1" applyFill="1" applyBorder="1"/>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11" fillId="0" borderId="28" xfId="0" applyFont="1" applyBorder="1" applyAlignment="1">
      <alignment horizontal="center" vertical="top" wrapText="1"/>
    </xf>
    <xf numFmtId="0" fontId="5" fillId="5" borderId="75" xfId="0" applyFont="1" applyFill="1" applyBorder="1" applyAlignment="1">
      <alignment horizontal="center" wrapText="1"/>
    </xf>
    <xf numFmtId="0" fontId="5" fillId="5" borderId="78" xfId="0" applyFont="1" applyFill="1" applyBorder="1" applyAlignment="1">
      <alignment horizontal="center" wrapText="1"/>
    </xf>
    <xf numFmtId="166" fontId="15" fillId="18" borderId="35" xfId="4" applyNumberFormat="1" applyFont="1" applyFill="1" applyBorder="1" applyAlignment="1">
      <alignment horizontal="center"/>
    </xf>
    <xf numFmtId="1" fontId="15" fillId="18" borderId="20" xfId="3" applyNumberFormat="1" applyFont="1" applyFill="1" applyBorder="1" applyAlignment="1">
      <alignment horizontal="center"/>
    </xf>
    <xf numFmtId="1" fontId="15" fillId="18" borderId="20" xfId="0" applyNumberFormat="1" applyFont="1" applyFill="1" applyBorder="1" applyAlignment="1">
      <alignment horizontal="center"/>
    </xf>
    <xf numFmtId="0" fontId="15" fillId="18" borderId="25" xfId="0" applyFont="1" applyFill="1" applyBorder="1" applyAlignment="1">
      <alignment horizontal="center"/>
    </xf>
    <xf numFmtId="1" fontId="15" fillId="18" borderId="17" xfId="0" applyNumberFormat="1" applyFont="1" applyFill="1" applyBorder="1" applyAlignment="1">
      <alignment horizontal="center"/>
    </xf>
    <xf numFmtId="166" fontId="15" fillId="18" borderId="48" xfId="4" applyNumberFormat="1" applyFont="1" applyFill="1" applyBorder="1" applyAlignment="1">
      <alignment horizontal="center"/>
    </xf>
    <xf numFmtId="1" fontId="15" fillId="18" borderId="61" xfId="3" applyNumberFormat="1" applyFont="1" applyFill="1" applyBorder="1" applyAlignment="1">
      <alignment horizontal="center"/>
    </xf>
    <xf numFmtId="1" fontId="15" fillId="18" borderId="53" xfId="0" applyNumberFormat="1" applyFont="1" applyFill="1" applyBorder="1" applyAlignment="1">
      <alignment horizontal="center"/>
    </xf>
    <xf numFmtId="0" fontId="15" fillId="18" borderId="47" xfId="0" applyFont="1" applyFill="1" applyBorder="1" applyAlignment="1">
      <alignment horizontal="center"/>
    </xf>
    <xf numFmtId="0" fontId="15" fillId="18" borderId="21" xfId="0" applyFont="1" applyFill="1" applyBorder="1" applyAlignment="1">
      <alignment horizontal="center"/>
    </xf>
    <xf numFmtId="0" fontId="15" fillId="18" borderId="34" xfId="0" applyFont="1" applyFill="1" applyBorder="1" applyAlignment="1">
      <alignment horizontal="center"/>
    </xf>
    <xf numFmtId="0" fontId="15" fillId="18" borderId="32" xfId="0" applyFont="1" applyFill="1" applyBorder="1" applyAlignment="1">
      <alignment horizontal="center"/>
    </xf>
    <xf numFmtId="0" fontId="15" fillId="18" borderId="29" xfId="0" applyFont="1" applyFill="1" applyBorder="1" applyAlignment="1">
      <alignment horizontal="center"/>
    </xf>
    <xf numFmtId="0" fontId="15" fillId="18" borderId="0" xfId="0" applyFont="1" applyFill="1" applyBorder="1" applyAlignment="1">
      <alignment horizontal="center"/>
    </xf>
    <xf numFmtId="166" fontId="15" fillId="0" borderId="19" xfId="4" applyNumberFormat="1" applyFont="1" applyFill="1" applyBorder="1" applyAlignment="1">
      <alignment horizontal="center"/>
    </xf>
    <xf numFmtId="166" fontId="15" fillId="0" borderId="20" xfId="4" applyNumberFormat="1" applyFont="1" applyFill="1" applyBorder="1" applyAlignment="1">
      <alignment horizontal="center"/>
    </xf>
    <xf numFmtId="1" fontId="15" fillId="0" borderId="19" xfId="0" applyNumberFormat="1" applyFont="1" applyFill="1" applyBorder="1" applyAlignment="1">
      <alignment horizontal="center"/>
    </xf>
    <xf numFmtId="1" fontId="15" fillId="0" borderId="20" xfId="3" applyNumberFormat="1" applyFont="1" applyFill="1" applyBorder="1" applyAlignment="1">
      <alignment horizontal="center"/>
    </xf>
    <xf numFmtId="0" fontId="15" fillId="0" borderId="20" xfId="0" applyFont="1" applyFill="1" applyBorder="1" applyAlignment="1">
      <alignment horizontal="center"/>
    </xf>
    <xf numFmtId="166" fontId="15" fillId="0" borderId="49" xfId="4" applyNumberFormat="1" applyFont="1" applyFill="1" applyBorder="1" applyAlignment="1">
      <alignment horizontal="center"/>
    </xf>
    <xf numFmtId="166" fontId="15" fillId="0" borderId="50" xfId="4" applyNumberFormat="1" applyFont="1" applyFill="1" applyBorder="1" applyAlignment="1">
      <alignment horizontal="center"/>
    </xf>
    <xf numFmtId="166" fontId="15" fillId="0" borderId="61" xfId="4" applyNumberFormat="1" applyFont="1" applyFill="1" applyBorder="1" applyAlignment="1">
      <alignment horizontal="center"/>
    </xf>
    <xf numFmtId="166" fontId="15" fillId="0" borderId="29" xfId="4" applyNumberFormat="1" applyFont="1" applyFill="1" applyBorder="1" applyAlignment="1">
      <alignment horizontal="center"/>
    </xf>
    <xf numFmtId="1" fontId="15" fillId="0" borderId="50" xfId="0" applyNumberFormat="1" applyFont="1" applyFill="1" applyBorder="1" applyAlignment="1">
      <alignment horizontal="center"/>
    </xf>
    <xf numFmtId="1" fontId="15" fillId="0" borderId="61" xfId="3" applyNumberFormat="1" applyFont="1" applyFill="1" applyBorder="1" applyAlignment="1">
      <alignment horizontal="center"/>
    </xf>
    <xf numFmtId="0" fontId="15" fillId="0" borderId="61" xfId="0" applyFont="1" applyFill="1" applyBorder="1" applyAlignment="1">
      <alignment horizontal="center"/>
    </xf>
    <xf numFmtId="166" fontId="15" fillId="0" borderId="32" xfId="4" applyNumberFormat="1" applyFont="1" applyFill="1" applyBorder="1" applyAlignment="1">
      <alignment horizontal="center"/>
    </xf>
    <xf numFmtId="166" fontId="15" fillId="0" borderId="68" xfId="4" applyNumberFormat="1" applyFont="1" applyBorder="1" applyAlignment="1">
      <alignment horizontal="center"/>
    </xf>
    <xf numFmtId="166" fontId="15" fillId="0" borderId="66" xfId="4" applyNumberFormat="1" applyFont="1" applyBorder="1" applyAlignment="1">
      <alignment horizontal="center"/>
    </xf>
    <xf numFmtId="166" fontId="15" fillId="10" borderId="67" xfId="4" applyNumberFormat="1" applyFont="1" applyFill="1" applyBorder="1" applyAlignment="1">
      <alignment horizontal="center"/>
    </xf>
    <xf numFmtId="164" fontId="15" fillId="10" borderId="73" xfId="0" applyNumberFormat="1" applyFont="1" applyFill="1" applyBorder="1" applyAlignment="1">
      <alignment horizontal="center"/>
    </xf>
    <xf numFmtId="164" fontId="15" fillId="10" borderId="45" xfId="0" applyNumberFormat="1" applyFont="1" applyFill="1" applyBorder="1" applyAlignment="1">
      <alignment horizontal="center"/>
    </xf>
    <xf numFmtId="164" fontId="15" fillId="10" borderId="21" xfId="0" applyNumberFormat="1" applyFont="1" applyFill="1" applyBorder="1" applyAlignment="1">
      <alignment horizontal="center"/>
    </xf>
    <xf numFmtId="166" fontId="15" fillId="10" borderId="17" xfId="4" applyNumberFormat="1" applyFont="1" applyFill="1" applyBorder="1" applyAlignment="1">
      <alignment horizontal="center"/>
    </xf>
    <xf numFmtId="166" fontId="15" fillId="10" borderId="26" xfId="4" applyNumberFormat="1" applyFont="1" applyFill="1" applyBorder="1" applyAlignment="1">
      <alignment horizontal="center"/>
    </xf>
    <xf numFmtId="166" fontId="15" fillId="10" borderId="20" xfId="4" applyNumberFormat="1" applyFont="1" applyFill="1" applyBorder="1" applyAlignment="1">
      <alignment horizontal="center"/>
    </xf>
    <xf numFmtId="166" fontId="15" fillId="10" borderId="25" xfId="4" applyNumberFormat="1" applyFont="1" applyFill="1" applyBorder="1" applyAlignment="1">
      <alignment horizontal="center"/>
    </xf>
    <xf numFmtId="166" fontId="15" fillId="10" borderId="53" xfId="4" applyNumberFormat="1" applyFont="1" applyFill="1" applyBorder="1" applyAlignment="1">
      <alignment horizontal="center"/>
    </xf>
    <xf numFmtId="166" fontId="15" fillId="10" borderId="56" xfId="4" applyNumberFormat="1" applyFont="1" applyFill="1" applyBorder="1" applyAlignment="1">
      <alignment horizontal="center"/>
    </xf>
    <xf numFmtId="166" fontId="15" fillId="10" borderId="47" xfId="4" applyNumberFormat="1" applyFont="1" applyFill="1" applyBorder="1" applyAlignment="1">
      <alignment horizontal="center"/>
    </xf>
    <xf numFmtId="166" fontId="15" fillId="0" borderId="38" xfId="4" applyNumberFormat="1" applyFont="1" applyBorder="1" applyAlignment="1">
      <alignment horizontal="center"/>
    </xf>
    <xf numFmtId="166" fontId="0" fillId="0" borderId="16" xfId="4" applyNumberFormat="1" applyFont="1" applyBorder="1"/>
    <xf numFmtId="166" fontId="0" fillId="0" borderId="36" xfId="4" applyNumberFormat="1" applyFont="1" applyBorder="1" applyAlignment="1">
      <alignment wrapText="1"/>
    </xf>
    <xf numFmtId="166" fontId="0" fillId="0" borderId="60" xfId="4" applyNumberFormat="1" applyFont="1" applyBorder="1"/>
    <xf numFmtId="166" fontId="0" fillId="0" borderId="60" xfId="4" applyNumberFormat="1" applyFont="1" applyBorder="1" applyAlignment="1">
      <alignment wrapText="1"/>
    </xf>
    <xf numFmtId="166" fontId="0" fillId="0" borderId="18" xfId="4" applyNumberFormat="1" applyFont="1" applyBorder="1"/>
    <xf numFmtId="166" fontId="0" fillId="0" borderId="19" xfId="4" quotePrefix="1" applyNumberFormat="1" applyFont="1" applyBorder="1"/>
    <xf numFmtId="166" fontId="0" fillId="0" borderId="35" xfId="4" quotePrefix="1" applyNumberFormat="1" applyFont="1" applyBorder="1"/>
    <xf numFmtId="166" fontId="0" fillId="0" borderId="29" xfId="4" applyNumberFormat="1" applyFont="1" applyBorder="1"/>
    <xf numFmtId="166" fontId="0" fillId="0" borderId="29" xfId="4" quotePrefix="1" applyNumberFormat="1" applyFont="1" applyBorder="1"/>
    <xf numFmtId="166" fontId="0" fillId="0" borderId="21" xfId="4" applyNumberFormat="1" applyFont="1" applyBorder="1"/>
    <xf numFmtId="166" fontId="0" fillId="0" borderId="19" xfId="4" applyNumberFormat="1" applyFont="1" applyBorder="1"/>
    <xf numFmtId="166" fontId="0" fillId="0" borderId="35" xfId="4" applyNumberFormat="1" applyFont="1" applyBorder="1" applyAlignment="1">
      <alignment wrapText="1"/>
    </xf>
    <xf numFmtId="166" fontId="0" fillId="0" borderId="29" xfId="4" applyNumberFormat="1" applyFont="1" applyBorder="1" applyAlignment="1">
      <alignment wrapText="1"/>
    </xf>
    <xf numFmtId="166" fontId="0" fillId="0" borderId="21" xfId="4" quotePrefix="1" applyNumberFormat="1" applyFont="1" applyBorder="1"/>
    <xf numFmtId="166" fontId="0" fillId="0" borderId="35" xfId="4" applyNumberFormat="1" applyFont="1" applyBorder="1"/>
    <xf numFmtId="166" fontId="0" fillId="0" borderId="19" xfId="4" applyNumberFormat="1" applyFont="1" applyBorder="1" applyAlignment="1">
      <alignment wrapText="1"/>
    </xf>
    <xf numFmtId="166" fontId="0" fillId="0" borderId="35" xfId="4" applyNumberFormat="1" applyFont="1" applyBorder="1" applyAlignment="1">
      <alignment vertical="top" wrapText="1"/>
    </xf>
    <xf numFmtId="166" fontId="0" fillId="0" borderId="29" xfId="4" applyNumberFormat="1" applyFont="1" applyBorder="1" applyAlignment="1">
      <alignment vertical="top" wrapText="1"/>
    </xf>
    <xf numFmtId="166" fontId="0" fillId="0" borderId="50" xfId="4" applyNumberFormat="1" applyFont="1" applyBorder="1"/>
    <xf numFmtId="166" fontId="0" fillId="0" borderId="48" xfId="4" applyNumberFormat="1" applyFont="1" applyBorder="1" applyAlignment="1">
      <alignment wrapText="1"/>
    </xf>
    <xf numFmtId="166" fontId="0" fillId="0" borderId="57" xfId="4" applyNumberFormat="1" applyFont="1" applyBorder="1"/>
    <xf numFmtId="166" fontId="0" fillId="0" borderId="57" xfId="4" applyNumberFormat="1" applyFont="1" applyBorder="1" applyAlignment="1">
      <alignment wrapText="1"/>
    </xf>
    <xf numFmtId="166" fontId="0" fillId="0" borderId="51" xfId="4" applyNumberFormat="1" applyFont="1" applyBorder="1"/>
    <xf numFmtId="49" fontId="0" fillId="0" borderId="35" xfId="4" applyNumberFormat="1" applyFont="1" applyBorder="1" applyAlignment="1">
      <alignment wrapText="1"/>
    </xf>
    <xf numFmtId="49" fontId="0" fillId="0" borderId="29" xfId="4" applyNumberFormat="1" applyFont="1" applyBorder="1" applyAlignment="1">
      <alignment wrapText="1"/>
    </xf>
    <xf numFmtId="0" fontId="11" fillId="0" borderId="0" xfId="0" applyFont="1" applyBorder="1" applyAlignment="1">
      <alignment horizontal="center" vertical="top" wrapText="1"/>
    </xf>
    <xf numFmtId="0" fontId="4" fillId="0" borderId="24" xfId="0" applyFont="1" applyBorder="1" applyAlignment="1"/>
    <xf numFmtId="0" fontId="5" fillId="17" borderId="8" xfId="0" applyFont="1" applyFill="1" applyBorder="1" applyAlignment="1">
      <alignment horizontal="center" vertical="center" wrapText="1"/>
    </xf>
    <xf numFmtId="0" fontId="11" fillId="0" borderId="30" xfId="0" applyFont="1" applyBorder="1" applyAlignment="1">
      <alignment horizontal="left" vertical="top"/>
    </xf>
    <xf numFmtId="0" fontId="13" fillId="18" borderId="34" xfId="0" applyFont="1" applyFill="1" applyBorder="1" applyAlignment="1">
      <alignment horizontal="left" vertical="top"/>
    </xf>
    <xf numFmtId="0" fontId="13" fillId="18" borderId="34" xfId="0" applyFont="1" applyFill="1" applyBorder="1" applyAlignment="1">
      <alignment horizontal="left" vertical="top" wrapText="1"/>
    </xf>
    <xf numFmtId="0" fontId="13" fillId="0" borderId="30" xfId="0" applyFont="1" applyBorder="1" applyAlignment="1">
      <alignment horizontal="left" vertical="top" wrapText="1"/>
    </xf>
    <xf numFmtId="165" fontId="13" fillId="0" borderId="34" xfId="2" applyNumberFormat="1" applyFont="1" applyFill="1" applyBorder="1" applyAlignment="1">
      <alignment horizontal="left" vertical="top"/>
    </xf>
    <xf numFmtId="0" fontId="13" fillId="0" borderId="30" xfId="0" applyFont="1" applyFill="1" applyBorder="1" applyAlignment="1">
      <alignment horizontal="left" vertical="top" wrapText="1"/>
    </xf>
    <xf numFmtId="165" fontId="13" fillId="0" borderId="34" xfId="2" applyNumberFormat="1" applyFont="1" applyBorder="1" applyAlignment="1">
      <alignment horizontal="left" vertical="top"/>
    </xf>
    <xf numFmtId="9" fontId="13" fillId="10" borderId="34" xfId="3" applyFont="1" applyFill="1" applyBorder="1" applyAlignment="1">
      <alignment horizontal="left" vertical="top"/>
    </xf>
    <xf numFmtId="165" fontId="13" fillId="0" borderId="30" xfId="2" applyNumberFormat="1" applyFont="1" applyBorder="1" applyAlignment="1">
      <alignment horizontal="left" vertical="top"/>
    </xf>
    <xf numFmtId="0" fontId="4" fillId="0" borderId="0" xfId="0" applyFont="1" applyAlignment="1">
      <alignment horizontal="left" vertical="top"/>
    </xf>
    <xf numFmtId="0" fontId="13" fillId="0" borderId="24" xfId="0" applyFont="1" applyBorder="1" applyAlignment="1">
      <alignment horizontal="left" vertical="top" wrapText="1"/>
    </xf>
    <xf numFmtId="165" fontId="13" fillId="0" borderId="32" xfId="2" applyNumberFormat="1" applyFont="1" applyBorder="1" applyAlignment="1">
      <alignment horizontal="left" vertical="top"/>
    </xf>
    <xf numFmtId="165" fontId="13" fillId="0" borderId="32" xfId="2" applyNumberFormat="1" applyFont="1" applyFill="1" applyBorder="1" applyAlignment="1">
      <alignment horizontal="left" vertical="top"/>
    </xf>
    <xf numFmtId="0" fontId="13" fillId="0" borderId="24" xfId="0" applyFont="1" applyFill="1" applyBorder="1" applyAlignment="1">
      <alignment horizontal="left" vertical="top" wrapText="1"/>
    </xf>
    <xf numFmtId="0" fontId="0" fillId="0" borderId="16" xfId="0" applyFill="1" applyBorder="1" applyAlignment="1">
      <alignment wrapText="1"/>
    </xf>
    <xf numFmtId="166" fontId="17" fillId="0" borderId="0" xfId="4" applyNumberFormat="1" applyFont="1" applyFill="1" applyBorder="1"/>
    <xf numFmtId="0" fontId="0" fillId="0" borderId="0" xfId="0" applyFill="1" applyBorder="1"/>
    <xf numFmtId="0" fontId="6" fillId="0" borderId="0" xfId="0" applyFont="1" applyFill="1" applyBorder="1" applyAlignment="1"/>
    <xf numFmtId="166" fontId="19" fillId="0" borderId="30" xfId="4" applyNumberFormat="1" applyFont="1" applyBorder="1"/>
    <xf numFmtId="0" fontId="11" fillId="0" borderId="1" xfId="0" applyFont="1" applyFill="1" applyBorder="1" applyAlignment="1">
      <alignment horizontal="center" vertical="top" wrapText="1"/>
    </xf>
    <xf numFmtId="0" fontId="6" fillId="0" borderId="9" xfId="0" applyFont="1" applyBorder="1" applyAlignment="1"/>
    <xf numFmtId="0" fontId="6" fillId="0" borderId="5" xfId="0" applyFont="1" applyBorder="1" applyAlignment="1"/>
    <xf numFmtId="0" fontId="13" fillId="0" borderId="34" xfId="0" applyFont="1" applyFill="1" applyBorder="1" applyAlignment="1">
      <alignment wrapText="1"/>
    </xf>
    <xf numFmtId="0" fontId="13" fillId="0" borderId="32" xfId="0" applyFont="1" applyFill="1" applyBorder="1" applyAlignment="1">
      <alignment wrapText="1"/>
    </xf>
    <xf numFmtId="0" fontId="13" fillId="0" borderId="33" xfId="0" applyFont="1" applyFill="1" applyBorder="1" applyAlignment="1">
      <alignment wrapText="1"/>
    </xf>
    <xf numFmtId="2" fontId="25" fillId="10" borderId="26" xfId="0" applyNumberFormat="1" applyFont="1" applyFill="1" applyBorder="1" applyAlignment="1">
      <alignment wrapText="1"/>
    </xf>
    <xf numFmtId="2" fontId="25" fillId="10" borderId="39" xfId="0" applyNumberFormat="1" applyFont="1" applyFill="1" applyBorder="1" applyAlignment="1">
      <alignment wrapText="1"/>
    </xf>
    <xf numFmtId="0" fontId="11" fillId="10" borderId="39" xfId="0" applyFont="1" applyFill="1" applyBorder="1" applyAlignment="1">
      <alignment horizontal="center" vertical="top" wrapText="1"/>
    </xf>
    <xf numFmtId="0" fontId="13" fillId="0" borderId="34" xfId="0" applyFont="1" applyBorder="1" applyAlignment="1">
      <alignment horizontal="center" vertical="top"/>
    </xf>
    <xf numFmtId="0" fontId="13" fillId="0" borderId="32" xfId="0" applyFont="1" applyBorder="1" applyAlignment="1">
      <alignment horizontal="center" vertical="top"/>
    </xf>
    <xf numFmtId="0" fontId="21" fillId="18" borderId="18" xfId="0" applyFont="1" applyFill="1" applyBorder="1" applyAlignment="1">
      <alignment horizontal="center" vertical="center" wrapText="1"/>
    </xf>
    <xf numFmtId="0" fontId="21" fillId="18" borderId="22" xfId="0" applyFont="1" applyFill="1" applyBorder="1" applyAlignment="1">
      <alignment horizontal="center" vertical="center" wrapText="1"/>
    </xf>
    <xf numFmtId="0" fontId="21" fillId="18" borderId="36" xfId="0" applyFont="1" applyFill="1" applyBorder="1" applyAlignment="1">
      <alignment horizontal="center" vertical="center" wrapText="1"/>
    </xf>
    <xf numFmtId="0" fontId="21" fillId="18" borderId="17" xfId="0" applyFont="1" applyFill="1" applyBorder="1" applyAlignment="1">
      <alignment horizontal="center" vertical="center" wrapText="1"/>
    </xf>
    <xf numFmtId="164" fontId="12" fillId="10" borderId="22" xfId="0" applyNumberFormat="1" applyFont="1" applyFill="1" applyBorder="1" applyAlignment="1">
      <alignment horizontal="center" vertical="center" wrapText="1"/>
    </xf>
    <xf numFmtId="164" fontId="12" fillId="10" borderId="46" xfId="0" applyNumberFormat="1" applyFont="1" applyFill="1" applyBorder="1" applyAlignment="1">
      <alignment horizontal="center" vertical="center" wrapText="1"/>
    </xf>
    <xf numFmtId="164" fontId="12" fillId="10" borderId="26" xfId="0" applyNumberFormat="1" applyFont="1" applyFill="1" applyBorder="1" applyAlignment="1">
      <alignment horizontal="center" vertical="center" wrapText="1"/>
    </xf>
    <xf numFmtId="165" fontId="4" fillId="0" borderId="0" xfId="0" applyNumberFormat="1" applyFont="1"/>
    <xf numFmtId="164" fontId="1" fillId="0" borderId="17"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20" xfId="0" applyNumberFormat="1" applyFont="1" applyBorder="1" applyAlignment="1">
      <alignment horizontal="center" vertical="center" wrapText="1"/>
    </xf>
    <xf numFmtId="164" fontId="1" fillId="0" borderId="21"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1" fillId="10" borderId="18" xfId="0" applyNumberFormat="1" applyFont="1" applyFill="1" applyBorder="1" applyAlignment="1">
      <alignment horizontal="center" vertical="center" wrapText="1"/>
    </xf>
    <xf numFmtId="164" fontId="1" fillId="0" borderId="23" xfId="0" applyNumberFormat="1" applyFont="1" applyBorder="1" applyAlignment="1">
      <alignment horizontal="center" vertical="center" wrapText="1"/>
    </xf>
    <xf numFmtId="164" fontId="11" fillId="10" borderId="21" xfId="0" applyNumberFormat="1" applyFont="1" applyFill="1" applyBorder="1" applyAlignment="1">
      <alignment horizontal="center" vertical="center" wrapText="1"/>
    </xf>
    <xf numFmtId="164" fontId="12" fillId="0" borderId="22"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12" fillId="0" borderId="23" xfId="0" applyNumberFormat="1" applyFont="1" applyBorder="1" applyAlignment="1">
      <alignment horizontal="center" vertical="center" wrapText="1"/>
    </xf>
    <xf numFmtId="164" fontId="12" fillId="0" borderId="19" xfId="0" applyNumberFormat="1" applyFont="1" applyBorder="1" applyAlignment="1">
      <alignment horizontal="center" vertical="center" wrapText="1"/>
    </xf>
    <xf numFmtId="164" fontId="26" fillId="0" borderId="0" xfId="0" applyNumberFormat="1" applyFont="1"/>
    <xf numFmtId="2" fontId="25" fillId="10" borderId="56" xfId="0" applyNumberFormat="1" applyFont="1" applyFill="1" applyBorder="1" applyAlignment="1">
      <alignment wrapText="1"/>
    </xf>
    <xf numFmtId="2" fontId="25" fillId="19" borderId="84" xfId="0" applyNumberFormat="1" applyFont="1" applyFill="1" applyBorder="1" applyAlignment="1">
      <alignment wrapText="1"/>
    </xf>
    <xf numFmtId="2" fontId="25" fillId="10" borderId="83" xfId="0" applyNumberFormat="1" applyFont="1" applyFill="1" applyBorder="1" applyAlignment="1">
      <alignment wrapText="1"/>
    </xf>
    <xf numFmtId="165" fontId="13" fillId="18" borderId="34" xfId="2" applyNumberFormat="1" applyFont="1" applyFill="1" applyBorder="1" applyAlignment="1">
      <alignment horizontal="left" vertical="top"/>
    </xf>
    <xf numFmtId="164" fontId="12" fillId="19" borderId="22" xfId="0" applyNumberFormat="1" applyFont="1" applyFill="1" applyBorder="1" applyAlignment="1">
      <alignment horizontal="center" vertical="center" wrapText="1"/>
    </xf>
    <xf numFmtId="164" fontId="24" fillId="2" borderId="32" xfId="0" applyNumberFormat="1" applyFont="1" applyFill="1" applyBorder="1" applyAlignment="1">
      <alignment horizontal="center"/>
    </xf>
    <xf numFmtId="164" fontId="24" fillId="2" borderId="34" xfId="2" applyNumberFormat="1" applyFont="1" applyFill="1" applyBorder="1" applyAlignment="1">
      <alignment horizontal="center"/>
    </xf>
    <xf numFmtId="164" fontId="24" fillId="2" borderId="77" xfId="0" applyNumberFormat="1" applyFont="1" applyFill="1" applyBorder="1" applyAlignment="1">
      <alignment horizontal="center" wrapText="1"/>
    </xf>
    <xf numFmtId="164" fontId="24" fillId="2" borderId="29" xfId="0" applyNumberFormat="1" applyFont="1" applyFill="1" applyBorder="1" applyAlignment="1">
      <alignment horizontal="center"/>
    </xf>
    <xf numFmtId="164" fontId="24" fillId="2" borderId="82" xfId="0" applyNumberFormat="1" applyFont="1" applyFill="1" applyBorder="1" applyAlignment="1">
      <alignment horizontal="center" wrapText="1"/>
    </xf>
    <xf numFmtId="164" fontId="24" fillId="2" borderId="24" xfId="2" applyNumberFormat="1" applyFont="1" applyFill="1" applyBorder="1" applyAlignment="1">
      <alignment horizontal="center"/>
    </xf>
    <xf numFmtId="164" fontId="24" fillId="2" borderId="85" xfId="0" applyNumberFormat="1" applyFont="1" applyFill="1" applyBorder="1" applyAlignment="1">
      <alignment horizontal="center" wrapText="1"/>
    </xf>
    <xf numFmtId="164" fontId="24" fillId="2" borderId="49" xfId="0" applyNumberFormat="1" applyFont="1" applyFill="1" applyBorder="1" applyAlignment="1">
      <alignment horizontal="center" wrapText="1"/>
    </xf>
    <xf numFmtId="164" fontId="24" fillId="2" borderId="81" xfId="0" applyNumberFormat="1" applyFont="1" applyFill="1" applyBorder="1" applyAlignment="1">
      <alignment horizontal="center" wrapText="1"/>
    </xf>
    <xf numFmtId="164" fontId="24" fillId="2" borderId="30" xfId="2" applyNumberFormat="1" applyFont="1" applyFill="1" applyBorder="1" applyAlignment="1">
      <alignment horizontal="center"/>
    </xf>
    <xf numFmtId="164" fontId="24" fillId="2" borderId="86" xfId="0" applyNumberFormat="1" applyFont="1" applyFill="1" applyBorder="1" applyAlignment="1">
      <alignment horizontal="center" wrapText="1"/>
    </xf>
    <xf numFmtId="164" fontId="24" fillId="2" borderId="32" xfId="0" applyNumberFormat="1" applyFont="1" applyFill="1" applyBorder="1" applyAlignment="1">
      <alignment horizontal="center" wrapText="1"/>
    </xf>
    <xf numFmtId="164" fontId="24" fillId="2" borderId="33" xfId="0" applyNumberFormat="1" applyFont="1" applyFill="1" applyBorder="1" applyAlignment="1">
      <alignment horizontal="center"/>
    </xf>
    <xf numFmtId="164" fontId="24" fillId="2" borderId="33" xfId="2" applyNumberFormat="1" applyFont="1" applyFill="1" applyBorder="1" applyAlignment="1">
      <alignment horizontal="center"/>
    </xf>
    <xf numFmtId="164" fontId="24" fillId="2" borderId="80" xfId="0" applyNumberFormat="1" applyFont="1" applyFill="1" applyBorder="1" applyAlignment="1">
      <alignment horizontal="center" wrapText="1"/>
    </xf>
    <xf numFmtId="164" fontId="24" fillId="2" borderId="74" xfId="0" applyNumberFormat="1" applyFont="1" applyFill="1" applyBorder="1" applyAlignment="1">
      <alignment horizontal="center"/>
    </xf>
    <xf numFmtId="0" fontId="4" fillId="0" borderId="0" xfId="0" applyFont="1" applyFill="1" applyAlignment="1">
      <alignment horizontal="left" vertical="top"/>
    </xf>
    <xf numFmtId="165" fontId="13" fillId="2" borderId="34" xfId="2" applyNumberFormat="1" applyFont="1" applyFill="1" applyBorder="1" applyAlignment="1">
      <alignment horizontal="left" vertical="top"/>
    </xf>
    <xf numFmtId="0" fontId="11" fillId="0" borderId="7" xfId="0" applyFont="1" applyBorder="1" applyAlignment="1">
      <alignment horizontal="left" vertical="top"/>
    </xf>
    <xf numFmtId="0" fontId="13" fillId="18" borderId="10" xfId="0" applyFont="1" applyFill="1" applyBorder="1" applyAlignment="1">
      <alignment horizontal="left" vertical="top"/>
    </xf>
    <xf numFmtId="0" fontId="13" fillId="18" borderId="10" xfId="0" applyFont="1" applyFill="1" applyBorder="1" applyAlignment="1">
      <alignment horizontal="left" vertical="top" wrapText="1"/>
    </xf>
    <xf numFmtId="165" fontId="13" fillId="18" borderId="10" xfId="2" applyNumberFormat="1" applyFont="1" applyFill="1" applyBorder="1" applyAlignment="1">
      <alignment horizontal="left" vertical="top"/>
    </xf>
    <xf numFmtId="0" fontId="13" fillId="0" borderId="33"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center" vertical="top"/>
    </xf>
    <xf numFmtId="165" fontId="13" fillId="0" borderId="33" xfId="2" applyNumberFormat="1" applyFont="1" applyBorder="1" applyAlignment="1">
      <alignment horizontal="left" vertical="top"/>
    </xf>
    <xf numFmtId="165" fontId="13" fillId="2" borderId="10" xfId="2" applyNumberFormat="1" applyFont="1" applyFill="1" applyBorder="1" applyAlignment="1">
      <alignment horizontal="left" vertical="top"/>
    </xf>
    <xf numFmtId="9" fontId="13" fillId="10" borderId="10" xfId="3" applyFont="1" applyFill="1" applyBorder="1" applyAlignment="1">
      <alignment horizontal="left" vertical="top"/>
    </xf>
    <xf numFmtId="165" fontId="13" fillId="0" borderId="7" xfId="2" applyNumberFormat="1" applyFont="1" applyBorder="1" applyAlignment="1">
      <alignment horizontal="left" vertical="top"/>
    </xf>
    <xf numFmtId="164" fontId="1" fillId="0" borderId="40"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1" fillId="10" borderId="42" xfId="0" applyNumberFormat="1" applyFont="1" applyFill="1" applyBorder="1" applyAlignment="1">
      <alignment horizontal="center" vertical="center" wrapText="1"/>
    </xf>
    <xf numFmtId="9" fontId="12" fillId="10" borderId="2" xfId="0" applyNumberFormat="1" applyFont="1" applyFill="1" applyBorder="1" applyAlignment="1">
      <alignment horizontal="center" vertical="center" wrapText="1"/>
    </xf>
    <xf numFmtId="9" fontId="12" fillId="10" borderId="62" xfId="0" applyNumberFormat="1" applyFont="1" applyFill="1" applyBorder="1" applyAlignment="1">
      <alignment horizontal="center" vertical="center" wrapText="1"/>
    </xf>
    <xf numFmtId="9" fontId="12" fillId="10" borderId="37"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2" xfId="0" applyFont="1" applyFill="1" applyBorder="1" applyAlignment="1">
      <alignment horizontal="center" vertical="center" wrapText="1"/>
    </xf>
    <xf numFmtId="165" fontId="13" fillId="18" borderId="24" xfId="2" applyNumberFormat="1" applyFont="1" applyFill="1" applyBorder="1"/>
    <xf numFmtId="164" fontId="12" fillId="18" borderId="22" xfId="0" applyNumberFormat="1" applyFont="1" applyFill="1" applyBorder="1" applyAlignment="1">
      <alignment horizontal="center" vertical="center" wrapText="1"/>
    </xf>
    <xf numFmtId="164" fontId="12" fillId="18" borderId="23"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5" fillId="5" borderId="3" xfId="0" applyFont="1" applyFill="1" applyBorder="1" applyAlignment="1">
      <alignment horizontal="center" wrapText="1"/>
    </xf>
    <xf numFmtId="0" fontId="5" fillId="5" borderId="5" xfId="0" applyFont="1" applyFill="1" applyBorder="1" applyAlignment="1">
      <alignment horizontal="center" wrapText="1"/>
    </xf>
    <xf numFmtId="0" fontId="5" fillId="5" borderId="76" xfId="0" applyFont="1" applyFill="1" applyBorder="1" applyAlignment="1">
      <alignment horizontal="center" wrapText="1"/>
    </xf>
    <xf numFmtId="0" fontId="5" fillId="5" borderId="79" xfId="0" applyFont="1" applyFill="1" applyBorder="1" applyAlignment="1">
      <alignment horizontal="center" wrapText="1"/>
    </xf>
    <xf numFmtId="0" fontId="5" fillId="5" borderId="2" xfId="0" applyFont="1" applyFill="1" applyBorder="1" applyAlignment="1">
      <alignment horizontal="center" wrapText="1"/>
    </xf>
    <xf numFmtId="0" fontId="5" fillId="5" borderId="7" xfId="0" applyFont="1" applyFill="1" applyBorder="1" applyAlignment="1">
      <alignment horizontal="center" wrapText="1"/>
    </xf>
    <xf numFmtId="0" fontId="5" fillId="5" borderId="2" xfId="0" applyFont="1" applyFill="1" applyBorder="1" applyAlignment="1">
      <alignment wrapText="1"/>
    </xf>
    <xf numFmtId="0" fontId="5" fillId="5" borderId="7" xfId="0" applyFont="1" applyFill="1" applyBorder="1" applyAlignment="1">
      <alignment wrapText="1"/>
    </xf>
    <xf numFmtId="0" fontId="5" fillId="5" borderId="6" xfId="0" applyFont="1" applyFill="1" applyBorder="1" applyAlignment="1"/>
    <xf numFmtId="0" fontId="5" fillId="5" borderId="12" xfId="0" applyFont="1" applyFill="1" applyBorder="1" applyAlignment="1"/>
    <xf numFmtId="0" fontId="5" fillId="17" borderId="2" xfId="0" applyFont="1" applyFill="1" applyBorder="1" applyAlignment="1">
      <alignment horizontal="center" wrapText="1"/>
    </xf>
    <xf numFmtId="0" fontId="5" fillId="17" borderId="7" xfId="0" applyFont="1" applyFill="1" applyBorder="1" applyAlignment="1">
      <alignment horizontal="center" wrapText="1"/>
    </xf>
    <xf numFmtId="0" fontId="5" fillId="17" borderId="6" xfId="0" applyFont="1" applyFill="1" applyBorder="1" applyAlignment="1">
      <alignment horizontal="center" wrapText="1"/>
    </xf>
    <xf numFmtId="0" fontId="5" fillId="17" borderId="12" xfId="0" applyFont="1" applyFill="1" applyBorder="1" applyAlignment="1">
      <alignment horizontal="center"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0" fontId="9" fillId="2" borderId="4" xfId="0" applyFont="1" applyFill="1" applyBorder="1" applyAlignment="1">
      <alignment vertical="center" wrapText="1"/>
    </xf>
    <xf numFmtId="0" fontId="5" fillId="17" borderId="3"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11" fillId="0" borderId="49" xfId="0" applyFont="1" applyBorder="1" applyAlignment="1">
      <alignment horizontal="center" vertical="top" wrapText="1"/>
    </xf>
    <xf numFmtId="0" fontId="11" fillId="0" borderId="57" xfId="0" applyFont="1" applyBorder="1" applyAlignment="1">
      <alignment horizontal="center" vertical="top" wrapText="1"/>
    </xf>
    <xf numFmtId="0" fontId="11" fillId="0" borderId="38" xfId="0" applyFont="1" applyBorder="1" applyAlignment="1">
      <alignment horizontal="center" vertical="top" wrapText="1"/>
    </xf>
    <xf numFmtId="0" fontId="11" fillId="0" borderId="0" xfId="0" applyFont="1" applyBorder="1" applyAlignment="1">
      <alignment horizontal="center" vertical="top" wrapText="1"/>
    </xf>
    <xf numFmtId="0" fontId="20" fillId="2" borderId="1" xfId="0" applyFont="1" applyFill="1" applyBorder="1" applyAlignment="1">
      <alignment horizontal="center"/>
    </xf>
    <xf numFmtId="0" fontId="20" fillId="2" borderId="9" xfId="0" applyFont="1" applyFill="1" applyBorder="1" applyAlignment="1">
      <alignment horizontal="center"/>
    </xf>
    <xf numFmtId="0" fontId="20" fillId="2" borderId="6" xfId="0" applyFont="1" applyFill="1" applyBorder="1" applyAlignment="1">
      <alignment horizontal="center"/>
    </xf>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wrapText="1"/>
    </xf>
    <xf numFmtId="0" fontId="3" fillId="6" borderId="37" xfId="0" applyFont="1" applyFill="1" applyBorder="1" applyAlignment="1">
      <alignment horizontal="center" wrapText="1"/>
    </xf>
    <xf numFmtId="0" fontId="3" fillId="6" borderId="2" xfId="0" applyFont="1" applyFill="1" applyBorder="1" applyAlignment="1">
      <alignment horizontal="center"/>
    </xf>
    <xf numFmtId="0" fontId="3" fillId="6" borderId="37" xfId="0" applyFont="1" applyFill="1" applyBorder="1" applyAlignment="1">
      <alignment horizontal="center"/>
    </xf>
    <xf numFmtId="0" fontId="3" fillId="6" borderId="13" xfId="0" applyFont="1" applyFill="1" applyBorder="1" applyAlignment="1">
      <alignment horizontal="center" vertical="center" wrapText="1"/>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6" borderId="27" xfId="0" applyFont="1" applyFill="1" applyBorder="1" applyAlignment="1">
      <alignment horizontal="center" wrapText="1"/>
    </xf>
    <xf numFmtId="0" fontId="0" fillId="6" borderId="28" xfId="0" applyFill="1" applyBorder="1" applyAlignment="1">
      <alignment wrapText="1"/>
    </xf>
    <xf numFmtId="0" fontId="3" fillId="6" borderId="27" xfId="0" applyFont="1" applyFill="1" applyBorder="1" applyAlignment="1">
      <alignment horizontal="center"/>
    </xf>
    <xf numFmtId="0" fontId="0" fillId="6" borderId="28" xfId="0" applyFill="1" applyBorder="1" applyAlignment="1"/>
    <xf numFmtId="0" fontId="2" fillId="13" borderId="3"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3" fillId="4" borderId="27" xfId="0" applyFont="1" applyFill="1" applyBorder="1" applyAlignment="1">
      <alignment horizontal="center" wrapText="1"/>
    </xf>
    <xf numFmtId="0" fontId="3" fillId="4" borderId="37" xfId="0" applyFont="1" applyFill="1" applyBorder="1" applyAlignment="1">
      <alignment horizontal="center" wrapText="1"/>
    </xf>
    <xf numFmtId="0" fontId="0" fillId="4" borderId="28" xfId="0" applyFill="1" applyBorder="1" applyAlignment="1">
      <alignment wrapText="1"/>
    </xf>
    <xf numFmtId="0" fontId="3" fillId="4" borderId="27" xfId="0" applyFont="1" applyFill="1" applyBorder="1" applyAlignment="1">
      <alignment horizontal="center"/>
    </xf>
    <xf numFmtId="0" fontId="3" fillId="4" borderId="37" xfId="0" applyFont="1" applyFill="1" applyBorder="1" applyAlignment="1">
      <alignment horizontal="center"/>
    </xf>
    <xf numFmtId="0" fontId="0" fillId="4" borderId="28" xfId="0" applyFill="1" applyBorder="1" applyAlignment="1"/>
    <xf numFmtId="0" fontId="3" fillId="4" borderId="13"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3" fillId="3" borderId="27" xfId="0" applyFont="1" applyFill="1" applyBorder="1" applyAlignment="1">
      <alignment horizontal="center" wrapText="1"/>
    </xf>
    <xf numFmtId="0" fontId="3" fillId="3" borderId="37" xfId="0" applyFont="1" applyFill="1" applyBorder="1" applyAlignment="1">
      <alignment horizontal="center" wrapText="1"/>
    </xf>
    <xf numFmtId="0" fontId="0" fillId="3" borderId="28" xfId="0" applyFill="1" applyBorder="1" applyAlignment="1">
      <alignment wrapText="1"/>
    </xf>
    <xf numFmtId="0" fontId="3" fillId="3" borderId="27" xfId="0" applyFont="1" applyFill="1" applyBorder="1" applyAlignment="1">
      <alignment horizontal="center"/>
    </xf>
    <xf numFmtId="0" fontId="3" fillId="3" borderId="37" xfId="0" applyFont="1" applyFill="1" applyBorder="1" applyAlignment="1">
      <alignment horizontal="center"/>
    </xf>
    <xf numFmtId="0" fontId="0" fillId="3" borderId="28" xfId="0" applyFill="1" applyBorder="1" applyAlignment="1"/>
    <xf numFmtId="0" fontId="3" fillId="3" borderId="1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3" fillId="7" borderId="2" xfId="0" applyFont="1" applyFill="1" applyBorder="1" applyAlignment="1">
      <alignment horizontal="center" wrapText="1"/>
    </xf>
    <xf numFmtId="0" fontId="3" fillId="7" borderId="37" xfId="0" applyFont="1" applyFill="1" applyBorder="1" applyAlignment="1">
      <alignment horizontal="center" wrapText="1"/>
    </xf>
    <xf numFmtId="0" fontId="3" fillId="7" borderId="7" xfId="0" applyFont="1" applyFill="1" applyBorder="1" applyAlignment="1">
      <alignment horizontal="center" wrapText="1"/>
    </xf>
    <xf numFmtId="0" fontId="3" fillId="7" borderId="27" xfId="0" applyFont="1" applyFill="1" applyBorder="1" applyAlignment="1">
      <alignment horizontal="center" wrapText="1"/>
    </xf>
    <xf numFmtId="0" fontId="0" fillId="7" borderId="28" xfId="0" applyFill="1" applyBorder="1" applyAlignment="1">
      <alignment wrapText="1"/>
    </xf>
    <xf numFmtId="0" fontId="3" fillId="7" borderId="27" xfId="0" applyFont="1" applyFill="1" applyBorder="1" applyAlignment="1">
      <alignment horizontal="center"/>
    </xf>
    <xf numFmtId="0" fontId="3" fillId="7" borderId="37" xfId="0" applyFont="1" applyFill="1" applyBorder="1" applyAlignment="1">
      <alignment horizontal="center"/>
    </xf>
    <xf numFmtId="0" fontId="0" fillId="7" borderId="28" xfId="0" applyFill="1" applyBorder="1" applyAlignment="1"/>
    <xf numFmtId="0" fontId="3" fillId="7" borderId="13" xfId="0" applyFont="1" applyFill="1" applyBorder="1" applyAlignment="1">
      <alignment horizontal="center" vertical="center" wrapText="1"/>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2" fillId="11" borderId="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16" fillId="10" borderId="11" xfId="0" applyFont="1" applyFill="1" applyBorder="1" applyAlignment="1">
      <alignment horizontal="center" vertical="center"/>
    </xf>
    <xf numFmtId="0" fontId="16" fillId="10" borderId="55" xfId="0" applyFont="1" applyFill="1" applyBorder="1" applyAlignment="1">
      <alignment horizontal="center" vertical="center"/>
    </xf>
    <xf numFmtId="0" fontId="5" fillId="7" borderId="1" xfId="0" applyFont="1" applyFill="1" applyBorder="1" applyAlignment="1">
      <alignment horizontal="center" wrapText="1"/>
    </xf>
    <xf numFmtId="0" fontId="5" fillId="7" borderId="38" xfId="0" applyFont="1" applyFill="1" applyBorder="1" applyAlignment="1">
      <alignment horizontal="center" wrapText="1"/>
    </xf>
    <xf numFmtId="0" fontId="5" fillId="7" borderId="10" xfId="0" applyFont="1" applyFill="1" applyBorder="1" applyAlignment="1">
      <alignment horizontal="center" wrapText="1"/>
    </xf>
    <xf numFmtId="0" fontId="5" fillId="7" borderId="5" xfId="0" applyFont="1" applyFill="1" applyBorder="1" applyAlignment="1">
      <alignment horizontal="center"/>
    </xf>
    <xf numFmtId="0" fontId="5" fillId="7" borderId="3" xfId="0" applyFont="1" applyFill="1" applyBorder="1" applyAlignment="1">
      <alignment horizontal="center" wrapText="1"/>
    </xf>
    <xf numFmtId="0" fontId="5" fillId="7" borderId="5" xfId="0" applyFont="1" applyFill="1" applyBorder="1" applyAlignment="1">
      <alignment horizontal="center" wrapText="1"/>
    </xf>
    <xf numFmtId="0" fontId="5" fillId="7" borderId="4" xfId="0" applyFont="1" applyFill="1" applyBorder="1" applyAlignment="1">
      <alignment horizontal="center" wrapText="1"/>
    </xf>
    <xf numFmtId="0" fontId="5" fillId="7" borderId="13" xfId="0" applyFont="1" applyFill="1" applyBorder="1" applyAlignment="1">
      <alignment horizontal="center" wrapText="1"/>
    </xf>
    <xf numFmtId="0" fontId="0" fillId="7" borderId="14" xfId="0" applyFill="1" applyBorder="1" applyAlignment="1">
      <alignment horizontal="center" wrapText="1"/>
    </xf>
    <xf numFmtId="0" fontId="0" fillId="7" borderId="15" xfId="0" applyFill="1" applyBorder="1" applyAlignment="1">
      <alignment horizontal="center" wrapText="1"/>
    </xf>
    <xf numFmtId="0" fontId="3" fillId="7" borderId="1" xfId="0" applyFont="1" applyFill="1" applyBorder="1" applyAlignment="1">
      <alignment horizontal="center" wrapText="1"/>
    </xf>
    <xf numFmtId="0" fontId="3" fillId="7" borderId="38" xfId="0" applyFont="1" applyFill="1" applyBorder="1" applyAlignment="1">
      <alignment horizontal="center" wrapText="1"/>
    </xf>
    <xf numFmtId="0" fontId="3" fillId="7" borderId="2" xfId="0" applyFont="1" applyFill="1" applyBorder="1" applyAlignment="1">
      <alignment horizontal="center"/>
    </xf>
    <xf numFmtId="0" fontId="16" fillId="10" borderId="3"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4" xfId="0" applyFont="1" applyFill="1" applyBorder="1" applyAlignment="1">
      <alignment horizontal="center" vertical="center"/>
    </xf>
    <xf numFmtId="0" fontId="5" fillId="7" borderId="2" xfId="0" applyFont="1" applyFill="1" applyBorder="1" applyAlignment="1">
      <alignment horizontal="center" wrapText="1"/>
    </xf>
    <xf numFmtId="0" fontId="5" fillId="7" borderId="37" xfId="0" applyFont="1" applyFill="1" applyBorder="1" applyAlignment="1">
      <alignment horizontal="center" wrapText="1"/>
    </xf>
    <xf numFmtId="0" fontId="5" fillId="7" borderId="7" xfId="0" applyFont="1" applyFill="1" applyBorder="1" applyAlignment="1">
      <alignment horizontal="center" wrapText="1"/>
    </xf>
    <xf numFmtId="0" fontId="16" fillId="10" borderId="1"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6" xfId="0" applyFont="1" applyFill="1" applyBorder="1" applyAlignment="1">
      <alignment horizontal="center" vertical="center"/>
    </xf>
    <xf numFmtId="0" fontId="5" fillId="7" borderId="27" xfId="0" applyFont="1" applyFill="1" applyBorder="1" applyAlignment="1">
      <alignment horizontal="center" wrapText="1"/>
    </xf>
    <xf numFmtId="0" fontId="5" fillId="7" borderId="28" xfId="0" applyFont="1" applyFill="1" applyBorder="1" applyAlignment="1">
      <alignment horizontal="center" wrapText="1"/>
    </xf>
    <xf numFmtId="0" fontId="4" fillId="8" borderId="13" xfId="0" applyFont="1" applyFill="1" applyBorder="1" applyAlignment="1">
      <alignment horizontal="center" wrapText="1"/>
    </xf>
    <xf numFmtId="0" fontId="0" fillId="8" borderId="14" xfId="0" applyFill="1" applyBorder="1" applyAlignment="1">
      <alignment horizontal="center" wrapText="1"/>
    </xf>
    <xf numFmtId="0" fontId="0" fillId="8" borderId="15" xfId="0" applyFill="1" applyBorder="1" applyAlignment="1">
      <alignment horizontal="center" wrapText="1"/>
    </xf>
    <xf numFmtId="0" fontId="18" fillId="2" borderId="3" xfId="0" applyFont="1" applyFill="1" applyBorder="1" applyAlignment="1">
      <alignment horizontal="center"/>
    </xf>
    <xf numFmtId="0" fontId="18" fillId="2" borderId="5" xfId="0" applyFont="1" applyFill="1" applyBorder="1" applyAlignment="1">
      <alignment horizontal="center"/>
    </xf>
    <xf numFmtId="0" fontId="18" fillId="2" borderId="4" xfId="0" applyFont="1" applyFill="1" applyBorder="1" applyAlignment="1">
      <alignment horizontal="center"/>
    </xf>
    <xf numFmtId="0" fontId="5" fillId="16" borderId="31" xfId="0" applyFont="1" applyFill="1" applyBorder="1" applyAlignment="1">
      <alignment wrapText="1"/>
    </xf>
    <xf numFmtId="0" fontId="0" fillId="16" borderId="33" xfId="0" applyFill="1" applyBorder="1" applyAlignment="1">
      <alignment wrapText="1"/>
    </xf>
    <xf numFmtId="0" fontId="3" fillId="16" borderId="2" xfId="0" applyFont="1" applyFill="1" applyBorder="1" applyAlignment="1">
      <alignment horizontal="center" wrapText="1"/>
    </xf>
    <xf numFmtId="0" fontId="3" fillId="16" borderId="37" xfId="0" applyFont="1" applyFill="1" applyBorder="1" applyAlignment="1">
      <alignment horizontal="center" wrapText="1"/>
    </xf>
    <xf numFmtId="0" fontId="3" fillId="16" borderId="2" xfId="0" applyFont="1" applyFill="1" applyBorder="1" applyAlignment="1">
      <alignment horizontal="center"/>
    </xf>
    <xf numFmtId="0" fontId="3" fillId="16" borderId="37" xfId="0" applyFont="1" applyFill="1" applyBorder="1" applyAlignment="1">
      <alignment horizontal="center"/>
    </xf>
    <xf numFmtId="0" fontId="5" fillId="16" borderId="3" xfId="0" applyFont="1" applyFill="1" applyBorder="1" applyAlignment="1">
      <alignment horizontal="center" wrapText="1"/>
    </xf>
    <xf numFmtId="0" fontId="5" fillId="16" borderId="5" xfId="0" applyFont="1" applyFill="1" applyBorder="1" applyAlignment="1">
      <alignment horizontal="center" wrapText="1"/>
    </xf>
    <xf numFmtId="0" fontId="5" fillId="16" borderId="4" xfId="0" applyFont="1" applyFill="1" applyBorder="1" applyAlignment="1">
      <alignment horizontal="center" wrapText="1"/>
    </xf>
    <xf numFmtId="0" fontId="15" fillId="9" borderId="13" xfId="0" applyFont="1" applyFill="1" applyBorder="1" applyAlignment="1">
      <alignment horizontal="center" wrapText="1"/>
    </xf>
    <xf numFmtId="0" fontId="15" fillId="9" borderId="5" xfId="0" applyFont="1" applyFill="1" applyBorder="1" applyAlignment="1">
      <alignment horizontal="center" wrapText="1"/>
    </xf>
    <xf numFmtId="0" fontId="14" fillId="9" borderId="15" xfId="0" applyFont="1" applyFill="1" applyBorder="1" applyAlignment="1">
      <alignment horizontal="center" wrapText="1"/>
    </xf>
    <xf numFmtId="0" fontId="19" fillId="9" borderId="2" xfId="0" applyFont="1" applyFill="1" applyBorder="1" applyAlignment="1">
      <alignment horizontal="center" wrapText="1"/>
    </xf>
    <xf numFmtId="0" fontId="19" fillId="9" borderId="37" xfId="0" applyFont="1" applyFill="1" applyBorder="1" applyAlignment="1">
      <alignment horizontal="center" wrapText="1"/>
    </xf>
    <xf numFmtId="0" fontId="19" fillId="9" borderId="2" xfId="0" applyFont="1" applyFill="1" applyBorder="1" applyAlignment="1">
      <alignment horizontal="center"/>
    </xf>
    <xf numFmtId="0" fontId="19" fillId="9" borderId="37" xfId="0" applyFont="1" applyFill="1" applyBorder="1" applyAlignment="1">
      <alignment horizontal="center"/>
    </xf>
    <xf numFmtId="0" fontId="15" fillId="9" borderId="3" xfId="0" applyFont="1" applyFill="1" applyBorder="1" applyAlignment="1">
      <alignment horizontal="center" wrapText="1"/>
    </xf>
    <xf numFmtId="0" fontId="14" fillId="9" borderId="5" xfId="0" applyFont="1" applyFill="1" applyBorder="1" applyAlignment="1">
      <alignment horizontal="center" wrapText="1"/>
    </xf>
    <xf numFmtId="0" fontId="0" fillId="0" borderId="4" xfId="0" applyBorder="1" applyAlignment="1">
      <alignment horizontal="center" wrapText="1"/>
    </xf>
    <xf numFmtId="0" fontId="15" fillId="9" borderId="13" xfId="0" applyFont="1" applyFill="1" applyBorder="1" applyAlignment="1">
      <alignment wrapText="1"/>
    </xf>
    <xf numFmtId="0" fontId="14" fillId="9" borderId="15" xfId="0" applyFont="1" applyFill="1" applyBorder="1" applyAlignment="1">
      <alignment wrapText="1"/>
    </xf>
    <xf numFmtId="0" fontId="15" fillId="12" borderId="1" xfId="0" applyFont="1" applyFill="1" applyBorder="1" applyAlignment="1">
      <alignment horizontal="center" wrapText="1"/>
    </xf>
    <xf numFmtId="0" fontId="15" fillId="12" borderId="10" xfId="0" applyFont="1" applyFill="1" applyBorder="1" applyAlignment="1">
      <alignment horizontal="center" wrapText="1"/>
    </xf>
    <xf numFmtId="0" fontId="15" fillId="12" borderId="2" xfId="0" applyFont="1" applyFill="1" applyBorder="1" applyAlignment="1">
      <alignment horizontal="center" wrapText="1"/>
    </xf>
    <xf numFmtId="0" fontId="15" fillId="12" borderId="7" xfId="0" applyFont="1" applyFill="1" applyBorder="1" applyAlignment="1">
      <alignment horizontal="center" wrapText="1"/>
    </xf>
  </cellXfs>
  <cellStyles count="5">
    <cellStyle name="Comma" xfId="4" builtinId="3"/>
    <cellStyle name="Currency" xfId="2" builtinId="4"/>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7"/>
  <sheetViews>
    <sheetView tabSelected="1" view="pageBreakPreview" zoomScale="40" zoomScaleNormal="40" zoomScaleSheetLayoutView="40" workbookViewId="0">
      <pane ySplit="3" topLeftCell="A4" activePane="bottomLeft" state="frozen"/>
      <selection pane="bottomLeft" activeCell="C4" sqref="C4"/>
    </sheetView>
  </sheetViews>
  <sheetFormatPr defaultColWidth="14.28515625" defaultRowHeight="21" x14ac:dyDescent="0.35"/>
  <cols>
    <col min="1" max="1" width="3.5703125" style="4" customWidth="1"/>
    <col min="2" max="2" width="16.140625" style="4" customWidth="1"/>
    <col min="3" max="3" width="30.5703125" style="20" customWidth="1"/>
    <col min="4" max="4" width="42.5703125" style="146" customWidth="1"/>
    <col min="5" max="5" width="22" style="19" bestFit="1" customWidth="1"/>
    <col min="6" max="6" width="23.42578125" style="19" customWidth="1"/>
    <col min="7" max="7" width="17.85546875" style="20" customWidth="1"/>
    <col min="8" max="8" width="20.85546875" style="20" customWidth="1"/>
    <col min="9" max="9" width="19.85546875" style="19" customWidth="1"/>
    <col min="10" max="10" width="20.140625" style="20" customWidth="1"/>
    <col min="11" max="11" width="20.7109375" style="20" customWidth="1"/>
    <col min="12" max="12" width="20.42578125" style="19" customWidth="1"/>
    <col min="13" max="13" width="18.5703125" style="20" customWidth="1"/>
    <col min="14" max="14" width="21.5703125" style="20" customWidth="1"/>
    <col min="15" max="15" width="20.85546875" style="19" customWidth="1"/>
    <col min="16" max="16" width="19.42578125" style="20" customWidth="1"/>
    <col min="17" max="17" width="22.85546875" style="19" customWidth="1"/>
    <col min="18" max="18" width="24.7109375" style="4" customWidth="1"/>
    <col min="19" max="19" width="10.7109375" style="4" customWidth="1"/>
    <col min="20" max="20" width="28.140625" style="4" customWidth="1"/>
    <col min="21" max="16384" width="14.28515625" style="4"/>
  </cols>
  <sheetData>
    <row r="1" spans="2:54" s="1" customFormat="1" ht="52.5" customHeight="1" thickBot="1" x14ac:dyDescent="0.4">
      <c r="B1" s="431" t="s">
        <v>150</v>
      </c>
      <c r="C1" s="432"/>
      <c r="D1" s="432"/>
      <c r="E1" s="432"/>
      <c r="F1" s="432"/>
      <c r="G1" s="141"/>
      <c r="H1" s="141"/>
      <c r="I1" s="141"/>
      <c r="J1" s="141"/>
      <c r="K1" s="141"/>
      <c r="L1" s="141"/>
      <c r="M1" s="141"/>
      <c r="N1" s="141"/>
      <c r="O1" s="141"/>
      <c r="P1" s="141"/>
      <c r="Q1" s="141"/>
      <c r="R1" s="142"/>
      <c r="AE1" s="2"/>
      <c r="AF1" s="2"/>
      <c r="AG1" s="2"/>
      <c r="AH1" s="2"/>
      <c r="AI1" s="2"/>
      <c r="AJ1" s="2"/>
      <c r="AK1" s="2"/>
      <c r="AL1" s="2"/>
      <c r="AM1" s="2"/>
      <c r="AN1" s="2"/>
      <c r="AO1" s="2"/>
      <c r="AP1" s="2"/>
      <c r="AQ1" s="2"/>
      <c r="AR1" s="2"/>
      <c r="AS1" s="2"/>
      <c r="AT1" s="2"/>
      <c r="AU1" s="2"/>
      <c r="AV1" s="3"/>
      <c r="AW1" s="2"/>
      <c r="AX1" s="2"/>
      <c r="AY1" s="2"/>
      <c r="AZ1" s="2"/>
      <c r="BA1" s="2"/>
      <c r="BB1" s="2"/>
    </row>
    <row r="2" spans="2:54" s="1" customFormat="1" ht="72" customHeight="1" thickBot="1" x14ac:dyDescent="0.4">
      <c r="B2" s="437" t="s">
        <v>61</v>
      </c>
      <c r="C2" s="439" t="s">
        <v>38</v>
      </c>
      <c r="D2" s="441" t="s">
        <v>0</v>
      </c>
      <c r="E2" s="437" t="s">
        <v>165</v>
      </c>
      <c r="F2" s="437" t="s">
        <v>152</v>
      </c>
      <c r="G2" s="433" t="s">
        <v>139</v>
      </c>
      <c r="H2" s="434"/>
      <c r="I2" s="435"/>
      <c r="J2" s="434" t="s">
        <v>140</v>
      </c>
      <c r="K2" s="434"/>
      <c r="L2" s="434"/>
      <c r="M2" s="436" t="s">
        <v>141</v>
      </c>
      <c r="N2" s="434"/>
      <c r="O2" s="434"/>
      <c r="P2" s="436" t="s">
        <v>142</v>
      </c>
      <c r="Q2" s="435"/>
      <c r="R2" s="126"/>
      <c r="AE2" s="2"/>
      <c r="AF2" s="2"/>
      <c r="AG2" s="2"/>
      <c r="AH2" s="2"/>
      <c r="AI2" s="2"/>
      <c r="AJ2" s="2"/>
      <c r="AK2" s="2"/>
      <c r="AL2" s="2"/>
      <c r="AM2" s="2"/>
      <c r="AN2" s="2"/>
      <c r="AO2" s="2"/>
      <c r="AP2" s="2"/>
      <c r="AQ2" s="2"/>
      <c r="AR2" s="2"/>
      <c r="AS2" s="2"/>
      <c r="AT2" s="2"/>
      <c r="AU2" s="2"/>
      <c r="AV2" s="3"/>
      <c r="AW2" s="2"/>
      <c r="AX2" s="2"/>
      <c r="AY2" s="2"/>
      <c r="AZ2" s="2"/>
      <c r="BA2" s="2"/>
      <c r="BB2" s="2"/>
    </row>
    <row r="3" spans="2:54" s="1" customFormat="1" ht="63.75" thickBot="1" x14ac:dyDescent="0.4">
      <c r="B3" s="438"/>
      <c r="C3" s="440"/>
      <c r="D3" s="442"/>
      <c r="E3" s="438"/>
      <c r="F3" s="438"/>
      <c r="G3" s="37" t="s">
        <v>143</v>
      </c>
      <c r="H3" s="37" t="s">
        <v>121</v>
      </c>
      <c r="I3" s="256" t="s">
        <v>120</v>
      </c>
      <c r="J3" s="254" t="s">
        <v>144</v>
      </c>
      <c r="K3" s="37" t="s">
        <v>122</v>
      </c>
      <c r="L3" s="253" t="s">
        <v>120</v>
      </c>
      <c r="M3" s="257" t="s">
        <v>145</v>
      </c>
      <c r="N3" s="37" t="s">
        <v>123</v>
      </c>
      <c r="O3" s="256" t="s">
        <v>120</v>
      </c>
      <c r="P3" s="254" t="s">
        <v>146</v>
      </c>
      <c r="Q3" s="253" t="s">
        <v>120</v>
      </c>
      <c r="R3" s="257" t="s">
        <v>124</v>
      </c>
      <c r="T3" s="1" t="s">
        <v>152</v>
      </c>
      <c r="AE3" s="2"/>
      <c r="AF3" s="2"/>
      <c r="AG3" s="2"/>
      <c r="AH3" s="2"/>
      <c r="AI3" s="2"/>
      <c r="AJ3" s="2"/>
      <c r="AK3" s="2"/>
      <c r="AL3" s="2"/>
      <c r="AM3" s="2"/>
      <c r="AN3" s="2"/>
      <c r="AO3" s="2"/>
      <c r="AP3" s="2"/>
      <c r="AQ3" s="2"/>
      <c r="AR3" s="2"/>
      <c r="AS3" s="2"/>
      <c r="AT3" s="2"/>
      <c r="AU3" s="3"/>
      <c r="AV3" s="3"/>
      <c r="AW3" s="2"/>
      <c r="AX3" s="2"/>
      <c r="AY3" s="2"/>
      <c r="AZ3" s="2"/>
      <c r="BA3" s="2"/>
      <c r="BB3" s="2"/>
    </row>
    <row r="4" spans="2:54" ht="71.25" customHeight="1" x14ac:dyDescent="0.5">
      <c r="B4" s="47">
        <v>1</v>
      </c>
      <c r="C4" s="125" t="s">
        <v>154</v>
      </c>
      <c r="D4" s="350" t="s">
        <v>155</v>
      </c>
      <c r="E4" s="144">
        <v>5000000</v>
      </c>
      <c r="F4" s="428">
        <f>E4</f>
        <v>5000000</v>
      </c>
      <c r="G4" s="385">
        <f>'Part 2A - Regional Significance'!Z6</f>
        <v>15.5</v>
      </c>
      <c r="H4" s="386">
        <f t="shared" ref="H4:H10" si="0">G4/7</f>
        <v>2.2142857142857144</v>
      </c>
      <c r="I4" s="387">
        <f t="shared" ref="I4:I10" si="1">H4*40%</f>
        <v>0.88571428571428579</v>
      </c>
      <c r="J4" s="388">
        <f>'Part 2B - TIP Focus Areas'!N6</f>
        <v>7.5</v>
      </c>
      <c r="K4" s="386">
        <f t="shared" ref="K4:K10" si="2">J4/3</f>
        <v>2.5</v>
      </c>
      <c r="L4" s="387">
        <f t="shared" ref="L4:L10" si="3">K4*30%</f>
        <v>0.75</v>
      </c>
      <c r="M4" s="388">
        <f>'Part 2C - MV Objectives '!AK6</f>
        <v>18</v>
      </c>
      <c r="N4" s="386">
        <f t="shared" ref="N4:N10" si="4">M4/8</f>
        <v>2.25</v>
      </c>
      <c r="O4" s="387">
        <f t="shared" ref="O4:O10" si="5">N4*20%</f>
        <v>0.45</v>
      </c>
      <c r="P4" s="388">
        <f>'Part 2D - Leveraging'!I6</f>
        <v>1</v>
      </c>
      <c r="Q4" s="387">
        <f t="shared" ref="Q4:Q10" si="6">P4*10%</f>
        <v>0.1</v>
      </c>
      <c r="R4" s="352">
        <f t="shared" ref="R4:R10" si="7">I4+L4+O4+Q4</f>
        <v>2.1857142857142859</v>
      </c>
      <c r="S4" s="379"/>
      <c r="T4" s="364">
        <f>F4</f>
        <v>5000000</v>
      </c>
    </row>
    <row r="5" spans="2:54" ht="53.25" customHeight="1" x14ac:dyDescent="0.5">
      <c r="B5" s="47">
        <f>B4+1</f>
        <v>2</v>
      </c>
      <c r="C5" s="125"/>
      <c r="D5" s="350"/>
      <c r="E5" s="144"/>
      <c r="F5" s="428">
        <f>F4+E5</f>
        <v>5000000</v>
      </c>
      <c r="G5" s="385">
        <f>'Part 2A - Regional Significance'!Z7</f>
        <v>0</v>
      </c>
      <c r="H5" s="386">
        <f t="shared" si="0"/>
        <v>0</v>
      </c>
      <c r="I5" s="387">
        <f t="shared" si="1"/>
        <v>0</v>
      </c>
      <c r="J5" s="388">
        <f>'Part 2B - TIP Focus Areas'!N7</f>
        <v>0</v>
      </c>
      <c r="K5" s="386">
        <f t="shared" si="2"/>
        <v>0</v>
      </c>
      <c r="L5" s="387">
        <f t="shared" si="3"/>
        <v>0</v>
      </c>
      <c r="M5" s="388">
        <f>'Part 2C - MV Objectives '!AK7</f>
        <v>0</v>
      </c>
      <c r="N5" s="386">
        <f t="shared" si="4"/>
        <v>0</v>
      </c>
      <c r="O5" s="387">
        <f t="shared" si="5"/>
        <v>0</v>
      </c>
      <c r="P5" s="388">
        <f>'Part 2D - Leveraging'!I7</f>
        <v>0</v>
      </c>
      <c r="Q5" s="387">
        <f t="shared" si="6"/>
        <v>0</v>
      </c>
      <c r="R5" s="352">
        <f t="shared" si="7"/>
        <v>0</v>
      </c>
      <c r="S5" s="379"/>
      <c r="T5" s="364">
        <f t="shared" ref="T5:T23" si="8">F5</f>
        <v>5000000</v>
      </c>
    </row>
    <row r="6" spans="2:54" ht="47.25" customHeight="1" x14ac:dyDescent="0.5">
      <c r="B6" s="47">
        <f t="shared" ref="B6:B23" si="9">B5+1</f>
        <v>3</v>
      </c>
      <c r="C6" s="125"/>
      <c r="D6" s="350"/>
      <c r="E6" s="144"/>
      <c r="F6" s="428">
        <f t="shared" ref="F6:F23" si="10">F5+E6</f>
        <v>5000000</v>
      </c>
      <c r="G6" s="385">
        <f>'Part 2A - Regional Significance'!Z8</f>
        <v>0</v>
      </c>
      <c r="H6" s="386">
        <f t="shared" si="0"/>
        <v>0</v>
      </c>
      <c r="I6" s="387">
        <f t="shared" si="1"/>
        <v>0</v>
      </c>
      <c r="J6" s="388">
        <f>'Part 2B - TIP Focus Areas'!N8</f>
        <v>0</v>
      </c>
      <c r="K6" s="386">
        <f t="shared" si="2"/>
        <v>0</v>
      </c>
      <c r="L6" s="387">
        <f t="shared" si="3"/>
        <v>0</v>
      </c>
      <c r="M6" s="388">
        <f>'Part 2C - MV Objectives '!AK8</f>
        <v>0</v>
      </c>
      <c r="N6" s="386">
        <f t="shared" si="4"/>
        <v>0</v>
      </c>
      <c r="O6" s="387">
        <f t="shared" si="5"/>
        <v>0</v>
      </c>
      <c r="P6" s="388">
        <f>'Part 2D - Leveraging'!I8</f>
        <v>0</v>
      </c>
      <c r="Q6" s="387">
        <f t="shared" si="6"/>
        <v>0</v>
      </c>
      <c r="R6" s="352">
        <f t="shared" si="7"/>
        <v>0</v>
      </c>
      <c r="S6" s="379"/>
      <c r="T6" s="364">
        <f t="shared" si="8"/>
        <v>5000000</v>
      </c>
    </row>
    <row r="7" spans="2:54" ht="31.5" x14ac:dyDescent="0.5">
      <c r="B7" s="47">
        <f t="shared" si="9"/>
        <v>4</v>
      </c>
      <c r="C7" s="125"/>
      <c r="D7" s="350"/>
      <c r="E7" s="144"/>
      <c r="F7" s="428">
        <f t="shared" si="10"/>
        <v>5000000</v>
      </c>
      <c r="G7" s="385">
        <f>'Part 2A - Regional Significance'!Z9</f>
        <v>0</v>
      </c>
      <c r="H7" s="386">
        <f t="shared" si="0"/>
        <v>0</v>
      </c>
      <c r="I7" s="387">
        <f t="shared" si="1"/>
        <v>0</v>
      </c>
      <c r="J7" s="388">
        <f>'Part 2B - TIP Focus Areas'!N9</f>
        <v>0</v>
      </c>
      <c r="K7" s="386">
        <f t="shared" si="2"/>
        <v>0</v>
      </c>
      <c r="L7" s="387">
        <f t="shared" si="3"/>
        <v>0</v>
      </c>
      <c r="M7" s="388">
        <f>'Part 2C - MV Objectives '!AK9</f>
        <v>0</v>
      </c>
      <c r="N7" s="386">
        <f t="shared" si="4"/>
        <v>0</v>
      </c>
      <c r="O7" s="387">
        <f t="shared" si="5"/>
        <v>0</v>
      </c>
      <c r="P7" s="388">
        <f>'Part 2D - Leveraging'!I9</f>
        <v>0</v>
      </c>
      <c r="Q7" s="387">
        <f t="shared" si="6"/>
        <v>0</v>
      </c>
      <c r="R7" s="352">
        <f t="shared" si="7"/>
        <v>0</v>
      </c>
      <c r="S7" s="379"/>
      <c r="T7" s="364">
        <f>F7</f>
        <v>5000000</v>
      </c>
    </row>
    <row r="8" spans="2:54" ht="60.75" customHeight="1" x14ac:dyDescent="0.5">
      <c r="B8" s="47">
        <f t="shared" si="9"/>
        <v>5</v>
      </c>
      <c r="C8" s="125"/>
      <c r="D8" s="350"/>
      <c r="E8" s="144"/>
      <c r="F8" s="428">
        <f t="shared" si="10"/>
        <v>5000000</v>
      </c>
      <c r="G8" s="385">
        <f>'Part 2A - Regional Significance'!Z10</f>
        <v>0</v>
      </c>
      <c r="H8" s="386">
        <f t="shared" si="0"/>
        <v>0</v>
      </c>
      <c r="I8" s="387">
        <f t="shared" si="1"/>
        <v>0</v>
      </c>
      <c r="J8" s="388">
        <f>'Part 2B - TIP Focus Areas'!N10</f>
        <v>0</v>
      </c>
      <c r="K8" s="386">
        <f t="shared" si="2"/>
        <v>0</v>
      </c>
      <c r="L8" s="387">
        <f t="shared" si="3"/>
        <v>0</v>
      </c>
      <c r="M8" s="388">
        <f>'Part 2C - MV Objectives '!AK10</f>
        <v>0</v>
      </c>
      <c r="N8" s="386">
        <f t="shared" si="4"/>
        <v>0</v>
      </c>
      <c r="O8" s="387">
        <f t="shared" si="5"/>
        <v>0</v>
      </c>
      <c r="P8" s="388">
        <f>'Part 2D - Leveraging'!I10</f>
        <v>0</v>
      </c>
      <c r="Q8" s="387">
        <f t="shared" si="6"/>
        <v>0</v>
      </c>
      <c r="R8" s="352">
        <f t="shared" si="7"/>
        <v>0</v>
      </c>
      <c r="S8" s="379"/>
      <c r="T8" s="364">
        <f t="shared" si="8"/>
        <v>5000000</v>
      </c>
    </row>
    <row r="9" spans="2:54" ht="71.25" customHeight="1" x14ac:dyDescent="0.5">
      <c r="B9" s="47">
        <f t="shared" si="9"/>
        <v>6</v>
      </c>
      <c r="C9" s="125"/>
      <c r="D9" s="350"/>
      <c r="E9" s="144"/>
      <c r="F9" s="428">
        <f t="shared" si="10"/>
        <v>5000000</v>
      </c>
      <c r="G9" s="385">
        <f>'Part 2A - Regional Significance'!Z11</f>
        <v>0</v>
      </c>
      <c r="H9" s="386">
        <f t="shared" si="0"/>
        <v>0</v>
      </c>
      <c r="I9" s="387">
        <f t="shared" si="1"/>
        <v>0</v>
      </c>
      <c r="J9" s="388">
        <f>'Part 2B - TIP Focus Areas'!N11</f>
        <v>0</v>
      </c>
      <c r="K9" s="386">
        <f t="shared" si="2"/>
        <v>0</v>
      </c>
      <c r="L9" s="387">
        <f t="shared" si="3"/>
        <v>0</v>
      </c>
      <c r="M9" s="388">
        <f>'Part 2C - MV Objectives '!AK11</f>
        <v>0</v>
      </c>
      <c r="N9" s="386">
        <f t="shared" si="4"/>
        <v>0</v>
      </c>
      <c r="O9" s="387">
        <f t="shared" si="5"/>
        <v>0</v>
      </c>
      <c r="P9" s="388">
        <f>'Part 2D - Leveraging'!I11</f>
        <v>0</v>
      </c>
      <c r="Q9" s="387">
        <f t="shared" si="6"/>
        <v>0</v>
      </c>
      <c r="R9" s="380">
        <f t="shared" si="7"/>
        <v>0</v>
      </c>
      <c r="S9" s="379"/>
      <c r="T9" s="364">
        <f t="shared" si="8"/>
        <v>5000000</v>
      </c>
    </row>
    <row r="10" spans="2:54" ht="57" customHeight="1" x14ac:dyDescent="0.5">
      <c r="B10" s="47">
        <f t="shared" si="9"/>
        <v>7</v>
      </c>
      <c r="C10" s="125"/>
      <c r="D10" s="350"/>
      <c r="E10" s="144"/>
      <c r="F10" s="428">
        <f t="shared" si="10"/>
        <v>5000000</v>
      </c>
      <c r="G10" s="385">
        <f>'Part 2A - Regional Significance'!Z12</f>
        <v>0</v>
      </c>
      <c r="H10" s="386">
        <f t="shared" si="0"/>
        <v>0</v>
      </c>
      <c r="I10" s="389">
        <f t="shared" si="1"/>
        <v>0</v>
      </c>
      <c r="J10" s="388">
        <f>'Part 2B - TIP Focus Areas'!N12</f>
        <v>0</v>
      </c>
      <c r="K10" s="386">
        <f t="shared" si="2"/>
        <v>0</v>
      </c>
      <c r="L10" s="389">
        <f t="shared" si="3"/>
        <v>0</v>
      </c>
      <c r="M10" s="388">
        <f>'Part 2C - MV Objectives '!AK12</f>
        <v>0</v>
      </c>
      <c r="N10" s="390">
        <f t="shared" si="4"/>
        <v>0</v>
      </c>
      <c r="O10" s="391">
        <f t="shared" si="5"/>
        <v>0</v>
      </c>
      <c r="P10" s="388">
        <f>'Part 2D - Leveraging'!I12</f>
        <v>0</v>
      </c>
      <c r="Q10" s="392">
        <f t="shared" si="6"/>
        <v>0</v>
      </c>
      <c r="R10" s="382">
        <f t="shared" si="7"/>
        <v>0</v>
      </c>
      <c r="S10" s="379"/>
      <c r="T10" s="364">
        <f t="shared" si="8"/>
        <v>5000000</v>
      </c>
    </row>
    <row r="11" spans="2:54" ht="53.25" customHeight="1" x14ac:dyDescent="0.5">
      <c r="B11" s="47">
        <f t="shared" si="9"/>
        <v>8</v>
      </c>
      <c r="C11" s="124"/>
      <c r="D11" s="349"/>
      <c r="E11" s="148"/>
      <c r="F11" s="428">
        <f t="shared" si="10"/>
        <v>5000000</v>
      </c>
      <c r="G11" s="385">
        <f>'Part 2A - Regional Significance'!Z13</f>
        <v>0</v>
      </c>
      <c r="H11" s="386">
        <f t="shared" ref="H11" si="11">G11/7</f>
        <v>0</v>
      </c>
      <c r="I11" s="393">
        <f t="shared" ref="I11" si="12">H11*40%</f>
        <v>0</v>
      </c>
      <c r="J11" s="388">
        <f>'Part 2B - TIP Focus Areas'!N13</f>
        <v>0</v>
      </c>
      <c r="K11" s="386">
        <f t="shared" ref="K11" si="13">J11/3</f>
        <v>0</v>
      </c>
      <c r="L11" s="393">
        <f t="shared" ref="L11" si="14">K11*30%</f>
        <v>0</v>
      </c>
      <c r="M11" s="388">
        <f>'Part 2C - MV Objectives '!AK13</f>
        <v>0</v>
      </c>
      <c r="N11" s="394">
        <f t="shared" ref="N11" si="15">M11/8</f>
        <v>0</v>
      </c>
      <c r="O11" s="395">
        <f t="shared" ref="O11" si="16">N11*20%</f>
        <v>0</v>
      </c>
      <c r="P11" s="388">
        <f>'Part 2D - Leveraging'!I13</f>
        <v>0</v>
      </c>
      <c r="Q11" s="396">
        <f t="shared" ref="Q11" si="17">P11*10%</f>
        <v>0</v>
      </c>
      <c r="R11" s="381">
        <f t="shared" ref="R11" si="18">I11+L11+O11+Q11</f>
        <v>0</v>
      </c>
      <c r="S11" s="379"/>
      <c r="T11" s="364">
        <f>F11</f>
        <v>5000000</v>
      </c>
    </row>
    <row r="12" spans="2:54" ht="57" customHeight="1" x14ac:dyDescent="0.5">
      <c r="B12" s="47">
        <f t="shared" si="9"/>
        <v>9</v>
      </c>
      <c r="C12" s="125"/>
      <c r="D12" s="350"/>
      <c r="E12" s="144"/>
      <c r="F12" s="428">
        <f t="shared" si="10"/>
        <v>5000000</v>
      </c>
      <c r="G12" s="385">
        <f>'Part 2A - Regional Significance'!Z14</f>
        <v>0</v>
      </c>
      <c r="H12" s="386">
        <f t="shared" ref="H12:H23" si="19">G12/7</f>
        <v>0</v>
      </c>
      <c r="I12" s="387">
        <f t="shared" ref="I12:I23" si="20">H12*40%</f>
        <v>0</v>
      </c>
      <c r="J12" s="388">
        <f>'Part 2B - TIP Focus Areas'!N14</f>
        <v>0</v>
      </c>
      <c r="K12" s="386">
        <f t="shared" ref="K12:K23" si="21">J12/3</f>
        <v>0</v>
      </c>
      <c r="L12" s="387">
        <f t="shared" ref="L12:L23" si="22">K12*30%</f>
        <v>0</v>
      </c>
      <c r="M12" s="388">
        <f>'Part 2C - MV Objectives '!AK14</f>
        <v>0</v>
      </c>
      <c r="N12" s="386">
        <f t="shared" ref="N12:N23" si="23">M12/8</f>
        <v>0</v>
      </c>
      <c r="O12" s="387">
        <f t="shared" ref="O12:O23" si="24">N12*20%</f>
        <v>0</v>
      </c>
      <c r="P12" s="388">
        <f>'Part 2D - Leveraging'!I14</f>
        <v>0</v>
      </c>
      <c r="Q12" s="387">
        <f t="shared" ref="Q12:Q23" si="25">P12*10%</f>
        <v>0</v>
      </c>
      <c r="R12" s="382">
        <f t="shared" ref="R12:R23" si="26">I12+L12+O12+Q12</f>
        <v>0</v>
      </c>
      <c r="S12" s="379"/>
      <c r="T12" s="364">
        <f t="shared" si="8"/>
        <v>5000000</v>
      </c>
    </row>
    <row r="13" spans="2:54" ht="51" customHeight="1" x14ac:dyDescent="0.5">
      <c r="B13" s="47">
        <f t="shared" si="9"/>
        <v>10</v>
      </c>
      <c r="C13" s="125"/>
      <c r="D13" s="350"/>
      <c r="E13" s="144"/>
      <c r="F13" s="428">
        <f t="shared" si="10"/>
        <v>5000000</v>
      </c>
      <c r="G13" s="385">
        <f>'Part 2A - Regional Significance'!Z15</f>
        <v>0</v>
      </c>
      <c r="H13" s="386">
        <f t="shared" si="19"/>
        <v>0</v>
      </c>
      <c r="I13" s="387">
        <f t="shared" si="20"/>
        <v>0</v>
      </c>
      <c r="J13" s="388">
        <f>'Part 2B - TIP Focus Areas'!N15</f>
        <v>0</v>
      </c>
      <c r="K13" s="386">
        <f t="shared" si="21"/>
        <v>0</v>
      </c>
      <c r="L13" s="387">
        <f t="shared" si="22"/>
        <v>0</v>
      </c>
      <c r="M13" s="388">
        <f>'Part 2C - MV Objectives '!AK15</f>
        <v>0</v>
      </c>
      <c r="N13" s="386">
        <f t="shared" si="23"/>
        <v>0</v>
      </c>
      <c r="O13" s="387">
        <f t="shared" si="24"/>
        <v>0</v>
      </c>
      <c r="P13" s="388">
        <f>'Part 2D - Leveraging'!I15</f>
        <v>0</v>
      </c>
      <c r="Q13" s="387">
        <f t="shared" si="25"/>
        <v>0</v>
      </c>
      <c r="R13" s="352">
        <f t="shared" si="26"/>
        <v>0</v>
      </c>
      <c r="S13" s="379"/>
      <c r="T13" s="364">
        <f t="shared" si="8"/>
        <v>5000000</v>
      </c>
    </row>
    <row r="14" spans="2:54" ht="73.5" customHeight="1" x14ac:dyDescent="0.5">
      <c r="B14" s="47">
        <f t="shared" si="9"/>
        <v>11</v>
      </c>
      <c r="C14" s="125"/>
      <c r="D14" s="350"/>
      <c r="E14" s="144"/>
      <c r="F14" s="428">
        <f t="shared" si="10"/>
        <v>5000000</v>
      </c>
      <c r="G14" s="385">
        <f>'Part 2A - Regional Significance'!Z16</f>
        <v>0</v>
      </c>
      <c r="H14" s="386">
        <f t="shared" si="19"/>
        <v>0</v>
      </c>
      <c r="I14" s="387">
        <f t="shared" si="20"/>
        <v>0</v>
      </c>
      <c r="J14" s="388">
        <f>'Part 2B - TIP Focus Areas'!N16</f>
        <v>0</v>
      </c>
      <c r="K14" s="386">
        <f t="shared" si="21"/>
        <v>0</v>
      </c>
      <c r="L14" s="387">
        <f t="shared" si="22"/>
        <v>0</v>
      </c>
      <c r="M14" s="388">
        <f>'Part 2C - MV Objectives '!AK16</f>
        <v>0</v>
      </c>
      <c r="N14" s="386">
        <f t="shared" si="23"/>
        <v>0</v>
      </c>
      <c r="O14" s="387">
        <f t="shared" si="24"/>
        <v>0</v>
      </c>
      <c r="P14" s="388">
        <f>'Part 2D - Leveraging'!I16</f>
        <v>0</v>
      </c>
      <c r="Q14" s="387">
        <f t="shared" si="25"/>
        <v>0</v>
      </c>
      <c r="R14" s="352">
        <f t="shared" si="26"/>
        <v>0</v>
      </c>
      <c r="S14" s="379"/>
      <c r="T14" s="364">
        <f t="shared" si="8"/>
        <v>5000000</v>
      </c>
    </row>
    <row r="15" spans="2:54" ht="31.5" x14ac:dyDescent="0.5">
      <c r="B15" s="47">
        <f t="shared" si="9"/>
        <v>12</v>
      </c>
      <c r="C15" s="125"/>
      <c r="D15" s="350"/>
      <c r="E15" s="144"/>
      <c r="F15" s="428">
        <f t="shared" si="10"/>
        <v>5000000</v>
      </c>
      <c r="G15" s="385">
        <f>'Part 2A - Regional Significance'!Z17</f>
        <v>0</v>
      </c>
      <c r="H15" s="386">
        <f t="shared" si="19"/>
        <v>0</v>
      </c>
      <c r="I15" s="387">
        <f t="shared" si="20"/>
        <v>0</v>
      </c>
      <c r="J15" s="388">
        <f>'Part 2B - TIP Focus Areas'!N17</f>
        <v>0</v>
      </c>
      <c r="K15" s="386">
        <f t="shared" si="21"/>
        <v>0</v>
      </c>
      <c r="L15" s="387">
        <f t="shared" si="22"/>
        <v>0</v>
      </c>
      <c r="M15" s="388">
        <f>'Part 2C - MV Objectives '!AK17</f>
        <v>0</v>
      </c>
      <c r="N15" s="386">
        <f t="shared" si="23"/>
        <v>0</v>
      </c>
      <c r="O15" s="387">
        <f t="shared" si="24"/>
        <v>0</v>
      </c>
      <c r="P15" s="388">
        <f>'Part 2D - Leveraging'!I17</f>
        <v>0</v>
      </c>
      <c r="Q15" s="387">
        <f t="shared" si="25"/>
        <v>0</v>
      </c>
      <c r="R15" s="352">
        <f t="shared" si="26"/>
        <v>0</v>
      </c>
      <c r="S15" s="379"/>
      <c r="T15" s="364">
        <f t="shared" si="8"/>
        <v>5000000</v>
      </c>
    </row>
    <row r="16" spans="2:54" ht="53.25" customHeight="1" x14ac:dyDescent="0.5">
      <c r="B16" s="47">
        <f t="shared" si="9"/>
        <v>13</v>
      </c>
      <c r="C16" s="125"/>
      <c r="D16" s="350"/>
      <c r="E16" s="144"/>
      <c r="F16" s="428">
        <f t="shared" si="10"/>
        <v>5000000</v>
      </c>
      <c r="G16" s="385">
        <f>'Part 2A - Regional Significance'!Z18</f>
        <v>0</v>
      </c>
      <c r="H16" s="386">
        <f t="shared" si="19"/>
        <v>0</v>
      </c>
      <c r="I16" s="387">
        <f t="shared" si="20"/>
        <v>0</v>
      </c>
      <c r="J16" s="388">
        <f>'Part 2B - TIP Focus Areas'!N18</f>
        <v>0</v>
      </c>
      <c r="K16" s="386">
        <f t="shared" si="21"/>
        <v>0</v>
      </c>
      <c r="L16" s="387">
        <f t="shared" si="22"/>
        <v>0</v>
      </c>
      <c r="M16" s="388">
        <f>'Part 2C - MV Objectives '!AK18</f>
        <v>0</v>
      </c>
      <c r="N16" s="386">
        <f t="shared" si="23"/>
        <v>0</v>
      </c>
      <c r="O16" s="387">
        <f t="shared" si="24"/>
        <v>0</v>
      </c>
      <c r="P16" s="388">
        <f>'Part 2D - Leveraging'!I18</f>
        <v>0</v>
      </c>
      <c r="Q16" s="387">
        <f t="shared" si="25"/>
        <v>0</v>
      </c>
      <c r="R16" s="352">
        <f t="shared" si="26"/>
        <v>0</v>
      </c>
      <c r="S16" s="379"/>
      <c r="T16" s="364">
        <f>F16</f>
        <v>5000000</v>
      </c>
    </row>
    <row r="17" spans="2:20" ht="58.5" customHeight="1" x14ac:dyDescent="0.5">
      <c r="B17" s="47">
        <f t="shared" si="9"/>
        <v>14</v>
      </c>
      <c r="C17" s="125"/>
      <c r="D17" s="350"/>
      <c r="E17" s="144"/>
      <c r="F17" s="428">
        <f t="shared" si="10"/>
        <v>5000000</v>
      </c>
      <c r="G17" s="385">
        <f>'Part 2A - Regional Significance'!Z19</f>
        <v>0</v>
      </c>
      <c r="H17" s="386">
        <f t="shared" si="19"/>
        <v>0</v>
      </c>
      <c r="I17" s="387">
        <f t="shared" si="20"/>
        <v>0</v>
      </c>
      <c r="J17" s="388">
        <f>'Part 2B - TIP Focus Areas'!N19</f>
        <v>0</v>
      </c>
      <c r="K17" s="386">
        <f t="shared" si="21"/>
        <v>0</v>
      </c>
      <c r="L17" s="387">
        <f t="shared" si="22"/>
        <v>0</v>
      </c>
      <c r="M17" s="388">
        <f>'Part 2C - MV Objectives '!AK19</f>
        <v>0</v>
      </c>
      <c r="N17" s="386">
        <f t="shared" si="23"/>
        <v>0</v>
      </c>
      <c r="O17" s="387">
        <f t="shared" si="24"/>
        <v>0</v>
      </c>
      <c r="P17" s="388">
        <f>'Part 2D - Leveraging'!I19</f>
        <v>0</v>
      </c>
      <c r="Q17" s="387">
        <f t="shared" si="25"/>
        <v>0</v>
      </c>
      <c r="R17" s="352">
        <f t="shared" si="26"/>
        <v>0</v>
      </c>
      <c r="S17" s="379"/>
      <c r="T17" s="364">
        <f t="shared" si="8"/>
        <v>5000000</v>
      </c>
    </row>
    <row r="18" spans="2:20" ht="69.75" customHeight="1" x14ac:dyDescent="0.5">
      <c r="B18" s="47">
        <f t="shared" si="9"/>
        <v>15</v>
      </c>
      <c r="C18" s="125"/>
      <c r="D18" s="350"/>
      <c r="E18" s="144"/>
      <c r="F18" s="428">
        <f t="shared" si="10"/>
        <v>5000000</v>
      </c>
      <c r="G18" s="385">
        <f>'Part 2A - Regional Significance'!Z20</f>
        <v>0</v>
      </c>
      <c r="H18" s="386">
        <f t="shared" si="19"/>
        <v>0</v>
      </c>
      <c r="I18" s="387">
        <f t="shared" si="20"/>
        <v>0</v>
      </c>
      <c r="J18" s="388">
        <f>'Part 2B - TIP Focus Areas'!N20</f>
        <v>0</v>
      </c>
      <c r="K18" s="386">
        <f t="shared" si="21"/>
        <v>0</v>
      </c>
      <c r="L18" s="387">
        <f t="shared" si="22"/>
        <v>0</v>
      </c>
      <c r="M18" s="388">
        <f>'Part 2C - MV Objectives '!AK20</f>
        <v>0</v>
      </c>
      <c r="N18" s="386">
        <f t="shared" si="23"/>
        <v>0</v>
      </c>
      <c r="O18" s="387">
        <f t="shared" si="24"/>
        <v>0</v>
      </c>
      <c r="P18" s="388">
        <f>'Part 2D - Leveraging'!I20</f>
        <v>0</v>
      </c>
      <c r="Q18" s="387">
        <f t="shared" si="25"/>
        <v>0</v>
      </c>
      <c r="R18" s="352">
        <f t="shared" si="26"/>
        <v>0</v>
      </c>
      <c r="S18" s="379"/>
      <c r="T18" s="364">
        <f t="shared" si="8"/>
        <v>5000000</v>
      </c>
    </row>
    <row r="19" spans="2:20" ht="67.5" customHeight="1" x14ac:dyDescent="0.5">
      <c r="B19" s="47">
        <f t="shared" si="9"/>
        <v>16</v>
      </c>
      <c r="C19" s="125"/>
      <c r="D19" s="350"/>
      <c r="E19" s="144"/>
      <c r="F19" s="428">
        <f t="shared" si="10"/>
        <v>5000000</v>
      </c>
      <c r="G19" s="385">
        <f>'Part 2A - Regional Significance'!Z21</f>
        <v>0</v>
      </c>
      <c r="H19" s="386">
        <f t="shared" si="19"/>
        <v>0</v>
      </c>
      <c r="I19" s="387">
        <f t="shared" si="20"/>
        <v>0</v>
      </c>
      <c r="J19" s="388">
        <f>'Part 2B - TIP Focus Areas'!N21</f>
        <v>0</v>
      </c>
      <c r="K19" s="386">
        <f t="shared" si="21"/>
        <v>0</v>
      </c>
      <c r="L19" s="387">
        <f t="shared" si="22"/>
        <v>0</v>
      </c>
      <c r="M19" s="388">
        <f>'Part 2C - MV Objectives '!AK21</f>
        <v>0</v>
      </c>
      <c r="N19" s="386">
        <f t="shared" si="23"/>
        <v>0</v>
      </c>
      <c r="O19" s="387">
        <f t="shared" si="24"/>
        <v>0</v>
      </c>
      <c r="P19" s="388">
        <f>'Part 2D - Leveraging'!I21</f>
        <v>0</v>
      </c>
      <c r="Q19" s="387">
        <f t="shared" si="25"/>
        <v>0</v>
      </c>
      <c r="R19" s="352">
        <f t="shared" si="26"/>
        <v>0</v>
      </c>
      <c r="S19" s="379"/>
      <c r="T19" s="364">
        <f t="shared" si="8"/>
        <v>5000000</v>
      </c>
    </row>
    <row r="20" spans="2:20" ht="53.25" customHeight="1" x14ac:dyDescent="0.5">
      <c r="B20" s="47">
        <f t="shared" si="9"/>
        <v>17</v>
      </c>
      <c r="C20" s="125"/>
      <c r="D20" s="350"/>
      <c r="E20" s="144"/>
      <c r="F20" s="428">
        <f t="shared" si="10"/>
        <v>5000000</v>
      </c>
      <c r="G20" s="385">
        <f>'Part 2A - Regional Significance'!Z22</f>
        <v>0</v>
      </c>
      <c r="H20" s="386">
        <f t="shared" si="19"/>
        <v>0</v>
      </c>
      <c r="I20" s="387">
        <f t="shared" si="20"/>
        <v>0</v>
      </c>
      <c r="J20" s="388">
        <f>'Part 2B - TIP Focus Areas'!N22</f>
        <v>0</v>
      </c>
      <c r="K20" s="386">
        <f t="shared" si="21"/>
        <v>0</v>
      </c>
      <c r="L20" s="387">
        <f t="shared" si="22"/>
        <v>0</v>
      </c>
      <c r="M20" s="388">
        <f>'Part 2C - MV Objectives '!AK22</f>
        <v>0</v>
      </c>
      <c r="N20" s="386">
        <f t="shared" si="23"/>
        <v>0</v>
      </c>
      <c r="O20" s="387">
        <f t="shared" si="24"/>
        <v>0</v>
      </c>
      <c r="P20" s="388">
        <f>'Part 2D - Leveraging'!I22</f>
        <v>0</v>
      </c>
      <c r="Q20" s="387">
        <f t="shared" si="25"/>
        <v>0</v>
      </c>
      <c r="R20" s="352">
        <f t="shared" si="26"/>
        <v>0</v>
      </c>
      <c r="S20" s="379"/>
      <c r="T20" s="364">
        <f>F20</f>
        <v>5000000</v>
      </c>
    </row>
    <row r="21" spans="2:20" ht="51" customHeight="1" x14ac:dyDescent="0.5">
      <c r="B21" s="47">
        <f t="shared" si="9"/>
        <v>18</v>
      </c>
      <c r="C21" s="125"/>
      <c r="D21" s="350"/>
      <c r="E21" s="144"/>
      <c r="F21" s="428">
        <f t="shared" si="10"/>
        <v>5000000</v>
      </c>
      <c r="G21" s="385">
        <f>'Part 2A - Regional Significance'!Z23</f>
        <v>0</v>
      </c>
      <c r="H21" s="386">
        <f t="shared" si="19"/>
        <v>0</v>
      </c>
      <c r="I21" s="387">
        <f t="shared" si="20"/>
        <v>0</v>
      </c>
      <c r="J21" s="388">
        <f>'Part 2B - TIP Focus Areas'!N23</f>
        <v>0</v>
      </c>
      <c r="K21" s="386">
        <f t="shared" si="21"/>
        <v>0</v>
      </c>
      <c r="L21" s="387">
        <f t="shared" si="22"/>
        <v>0</v>
      </c>
      <c r="M21" s="388">
        <f>'Part 2C - MV Objectives '!AK23</f>
        <v>0</v>
      </c>
      <c r="N21" s="386">
        <f t="shared" si="23"/>
        <v>0</v>
      </c>
      <c r="O21" s="387">
        <f t="shared" si="24"/>
        <v>0</v>
      </c>
      <c r="P21" s="388">
        <f>'Part 2D - Leveraging'!I23</f>
        <v>0</v>
      </c>
      <c r="Q21" s="387">
        <f t="shared" si="25"/>
        <v>0</v>
      </c>
      <c r="R21" s="352">
        <f t="shared" si="26"/>
        <v>0</v>
      </c>
      <c r="S21" s="379"/>
      <c r="T21" s="364">
        <f t="shared" si="8"/>
        <v>5000000</v>
      </c>
    </row>
    <row r="22" spans="2:20" ht="69.75" customHeight="1" x14ac:dyDescent="0.5">
      <c r="B22" s="47">
        <f t="shared" si="9"/>
        <v>19</v>
      </c>
      <c r="C22" s="125"/>
      <c r="D22" s="350"/>
      <c r="E22" s="144"/>
      <c r="F22" s="428">
        <f t="shared" si="10"/>
        <v>5000000</v>
      </c>
      <c r="G22" s="385">
        <f>'Part 2A - Regional Significance'!Z24</f>
        <v>0</v>
      </c>
      <c r="H22" s="386">
        <f t="shared" si="19"/>
        <v>0</v>
      </c>
      <c r="I22" s="387">
        <f t="shared" si="20"/>
        <v>0</v>
      </c>
      <c r="J22" s="388">
        <f>'Part 2B - TIP Focus Areas'!N24</f>
        <v>0</v>
      </c>
      <c r="K22" s="386">
        <f t="shared" si="21"/>
        <v>0</v>
      </c>
      <c r="L22" s="387">
        <f t="shared" si="22"/>
        <v>0</v>
      </c>
      <c r="M22" s="388">
        <f>'Part 2C - MV Objectives '!AK24</f>
        <v>0</v>
      </c>
      <c r="N22" s="386">
        <f t="shared" si="23"/>
        <v>0</v>
      </c>
      <c r="O22" s="387">
        <f t="shared" si="24"/>
        <v>0</v>
      </c>
      <c r="P22" s="388">
        <f>'Part 2D - Leveraging'!I24</f>
        <v>0</v>
      </c>
      <c r="Q22" s="387">
        <f t="shared" si="25"/>
        <v>0</v>
      </c>
      <c r="R22" s="352">
        <f t="shared" si="26"/>
        <v>0</v>
      </c>
      <c r="S22" s="379"/>
      <c r="T22" s="364">
        <f t="shared" si="8"/>
        <v>5000000</v>
      </c>
    </row>
    <row r="23" spans="2:20" ht="72" customHeight="1" thickBot="1" x14ac:dyDescent="0.55000000000000004">
      <c r="B23" s="47">
        <f t="shared" si="9"/>
        <v>20</v>
      </c>
      <c r="C23" s="251"/>
      <c r="D23" s="351"/>
      <c r="E23" s="252"/>
      <c r="F23" s="428">
        <f t="shared" si="10"/>
        <v>5000000</v>
      </c>
      <c r="G23" s="397">
        <f>'Part 2A - Regional Significance'!Z25</f>
        <v>0</v>
      </c>
      <c r="H23" s="398">
        <f t="shared" si="19"/>
        <v>0</v>
      </c>
      <c r="I23" s="399">
        <f t="shared" si="20"/>
        <v>0</v>
      </c>
      <c r="J23" s="400">
        <f>'Part 2B - TIP Focus Areas'!N25</f>
        <v>0</v>
      </c>
      <c r="K23" s="398">
        <f t="shared" si="21"/>
        <v>0</v>
      </c>
      <c r="L23" s="399">
        <f t="shared" si="22"/>
        <v>0</v>
      </c>
      <c r="M23" s="400">
        <f>'Part 2C - MV Objectives '!AK25</f>
        <v>0</v>
      </c>
      <c r="N23" s="398">
        <f t="shared" si="23"/>
        <v>0</v>
      </c>
      <c r="O23" s="399">
        <f t="shared" si="24"/>
        <v>0</v>
      </c>
      <c r="P23" s="400">
        <f>'Part 2D - Leveraging'!I25</f>
        <v>0</v>
      </c>
      <c r="Q23" s="399">
        <f t="shared" si="25"/>
        <v>0</v>
      </c>
      <c r="R23" s="353">
        <f t="shared" si="26"/>
        <v>0</v>
      </c>
      <c r="S23" s="379"/>
      <c r="T23" s="364">
        <f t="shared" si="8"/>
        <v>5000000</v>
      </c>
    </row>
    <row r="24" spans="2:20" s="36" customFormat="1" x14ac:dyDescent="0.35">
      <c r="B24" s="38"/>
      <c r="D24" s="145"/>
    </row>
    <row r="25" spans="2:20" s="36" customFormat="1" x14ac:dyDescent="0.35">
      <c r="D25" s="145"/>
    </row>
    <row r="26" spans="2:20" s="36" customFormat="1" x14ac:dyDescent="0.35">
      <c r="D26" s="145"/>
    </row>
    <row r="27" spans="2:20" s="36" customFormat="1" x14ac:dyDescent="0.35">
      <c r="D27" s="145"/>
    </row>
    <row r="28" spans="2:20" s="36" customFormat="1" x14ac:dyDescent="0.35">
      <c r="D28" s="145"/>
    </row>
    <row r="29" spans="2:20" s="36" customFormat="1" x14ac:dyDescent="0.35">
      <c r="D29" s="145"/>
    </row>
    <row r="30" spans="2:20" s="36" customFormat="1" x14ac:dyDescent="0.35">
      <c r="D30" s="145"/>
    </row>
    <row r="31" spans="2:20" s="36" customFormat="1" x14ac:dyDescent="0.35">
      <c r="D31" s="145"/>
    </row>
    <row r="32" spans="2:20" s="36" customFormat="1" x14ac:dyDescent="0.35">
      <c r="D32" s="145"/>
    </row>
    <row r="33" spans="4:4" s="36" customFormat="1" x14ac:dyDescent="0.35">
      <c r="D33" s="145"/>
    </row>
    <row r="34" spans="4:4" s="36" customFormat="1" x14ac:dyDescent="0.35">
      <c r="D34" s="145"/>
    </row>
    <row r="35" spans="4:4" s="36" customFormat="1" x14ac:dyDescent="0.35">
      <c r="D35" s="145"/>
    </row>
    <row r="36" spans="4:4" s="36" customFormat="1" x14ac:dyDescent="0.35">
      <c r="D36" s="145"/>
    </row>
    <row r="37" spans="4:4" s="36" customFormat="1" x14ac:dyDescent="0.35">
      <c r="D37" s="145"/>
    </row>
    <row r="38" spans="4:4" s="36" customFormat="1" x14ac:dyDescent="0.35">
      <c r="D38" s="145"/>
    </row>
    <row r="39" spans="4:4" s="36" customFormat="1" x14ac:dyDescent="0.35">
      <c r="D39" s="145"/>
    </row>
    <row r="40" spans="4:4" s="36" customFormat="1" x14ac:dyDescent="0.35">
      <c r="D40" s="145"/>
    </row>
    <row r="41" spans="4:4" s="36" customFormat="1" x14ac:dyDescent="0.35">
      <c r="D41" s="145"/>
    </row>
    <row r="42" spans="4:4" s="36" customFormat="1" x14ac:dyDescent="0.35">
      <c r="D42" s="145"/>
    </row>
    <row r="43" spans="4:4" s="36" customFormat="1" x14ac:dyDescent="0.35">
      <c r="D43" s="145"/>
    </row>
    <row r="44" spans="4:4" s="36" customFormat="1" x14ac:dyDescent="0.35">
      <c r="D44" s="145"/>
    </row>
    <row r="45" spans="4:4" s="36" customFormat="1" x14ac:dyDescent="0.35">
      <c r="D45" s="145"/>
    </row>
    <row r="46" spans="4:4" s="36" customFormat="1" x14ac:dyDescent="0.35">
      <c r="D46" s="145"/>
    </row>
    <row r="47" spans="4:4" s="36" customFormat="1" x14ac:dyDescent="0.35">
      <c r="D47" s="145"/>
    </row>
    <row r="48" spans="4:4" s="36" customFormat="1" x14ac:dyDescent="0.35">
      <c r="D48" s="145"/>
    </row>
    <row r="49" spans="4:4" s="36" customFormat="1" x14ac:dyDescent="0.35">
      <c r="D49" s="145"/>
    </row>
    <row r="50" spans="4:4" s="36" customFormat="1" x14ac:dyDescent="0.35">
      <c r="D50" s="145"/>
    </row>
    <row r="51" spans="4:4" s="36" customFormat="1" x14ac:dyDescent="0.35">
      <c r="D51" s="145"/>
    </row>
    <row r="52" spans="4:4" s="36" customFormat="1" x14ac:dyDescent="0.35">
      <c r="D52" s="145"/>
    </row>
    <row r="53" spans="4:4" s="36" customFormat="1" x14ac:dyDescent="0.35">
      <c r="D53" s="145"/>
    </row>
    <row r="54" spans="4:4" s="36" customFormat="1" x14ac:dyDescent="0.35">
      <c r="D54" s="145"/>
    </row>
    <row r="55" spans="4:4" s="36" customFormat="1" x14ac:dyDescent="0.35">
      <c r="D55" s="145"/>
    </row>
    <row r="56" spans="4:4" s="36" customFormat="1" x14ac:dyDescent="0.35">
      <c r="D56" s="145"/>
    </row>
    <row r="57" spans="4:4" s="36" customFormat="1" x14ac:dyDescent="0.35">
      <c r="D57" s="145"/>
    </row>
    <row r="58" spans="4:4" s="36" customFormat="1" x14ac:dyDescent="0.35">
      <c r="D58" s="145"/>
    </row>
    <row r="59" spans="4:4" s="36" customFormat="1" x14ac:dyDescent="0.35">
      <c r="D59" s="145"/>
    </row>
    <row r="60" spans="4:4" s="36" customFormat="1" x14ac:dyDescent="0.35">
      <c r="D60" s="145"/>
    </row>
    <row r="61" spans="4:4" s="36" customFormat="1" x14ac:dyDescent="0.35">
      <c r="D61" s="145"/>
    </row>
    <row r="62" spans="4:4" s="36" customFormat="1" x14ac:dyDescent="0.35">
      <c r="D62" s="145"/>
    </row>
    <row r="63" spans="4:4" s="36" customFormat="1" x14ac:dyDescent="0.35">
      <c r="D63" s="145"/>
    </row>
    <row r="64" spans="4:4" s="36" customFormat="1" x14ac:dyDescent="0.35">
      <c r="D64" s="145"/>
    </row>
    <row r="65" spans="4:4" s="36" customFormat="1" x14ac:dyDescent="0.35">
      <c r="D65" s="145"/>
    </row>
    <row r="66" spans="4:4" s="36" customFormat="1" x14ac:dyDescent="0.35">
      <c r="D66" s="145"/>
    </row>
    <row r="67" spans="4:4" s="36" customFormat="1" x14ac:dyDescent="0.35">
      <c r="D67" s="145"/>
    </row>
  </sheetData>
  <mergeCells count="10">
    <mergeCell ref="B1:F1"/>
    <mergeCell ref="G2:I2"/>
    <mergeCell ref="J2:L2"/>
    <mergeCell ref="M2:O2"/>
    <mergeCell ref="P2:Q2"/>
    <mergeCell ref="B2:B3"/>
    <mergeCell ref="C2:C3"/>
    <mergeCell ref="D2:D3"/>
    <mergeCell ref="E2:E3"/>
    <mergeCell ref="F2:F3"/>
  </mergeCells>
  <conditionalFormatting sqref="R4:R23">
    <cfRule type="colorScale" priority="1">
      <colorScale>
        <cfvo type="min"/>
        <cfvo type="percentile" val="50"/>
        <cfvo type="max"/>
        <color rgb="FFF8696B"/>
        <color rgb="FFFFEB84"/>
        <color rgb="FF63BE7B"/>
      </colorScale>
    </cfRule>
  </conditionalFormatting>
  <pageMargins left="0.45" right="0.45" top="0.5" bottom="0.5" header="0.05" footer="0.05"/>
  <pageSetup paperSize="3"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7"/>
  <sheetViews>
    <sheetView zoomScale="55" zoomScaleNormal="55" zoomScaleSheetLayoutView="40" workbookViewId="0">
      <pane ySplit="3" topLeftCell="A4" activePane="bottomLeft" state="frozen"/>
      <selection pane="bottomLeft" activeCell="C4" sqref="C4"/>
    </sheetView>
  </sheetViews>
  <sheetFormatPr defaultColWidth="14.28515625" defaultRowHeight="21" x14ac:dyDescent="0.35"/>
  <cols>
    <col min="1" max="1" width="3.5703125" style="4" customWidth="1"/>
    <col min="2" max="2" width="26.42578125" style="5" customWidth="1"/>
    <col min="3" max="3" width="26.5703125" style="146" bestFit="1" customWidth="1"/>
    <col min="4" max="4" width="50.85546875" style="146" customWidth="1"/>
    <col min="5" max="5" width="23.28515625" style="325" customWidth="1"/>
    <col min="6" max="6" width="24.7109375" style="325" customWidth="1"/>
    <col min="7" max="7" width="63" style="146" customWidth="1"/>
    <col min="8" max="8" width="45" style="325" customWidth="1"/>
    <col min="9" max="9" width="65.5703125" style="325" customWidth="1"/>
    <col min="10" max="10" width="14.28515625" style="146"/>
    <col min="11" max="11" width="22" style="146" bestFit="1" customWidth="1"/>
    <col min="12" max="12" width="61.85546875" style="325" customWidth="1"/>
    <col min="13" max="13" width="23" style="146" bestFit="1" customWidth="1"/>
    <col min="14" max="14" width="27.85546875" style="146" customWidth="1"/>
    <col min="15" max="15" width="21.5703125" style="146" customWidth="1"/>
    <col min="16" max="16" width="18.42578125" style="146" customWidth="1"/>
    <col min="17" max="17" width="26.140625" style="146" customWidth="1"/>
    <col min="18" max="18" width="15.7109375" style="4" bestFit="1" customWidth="1"/>
    <col min="19" max="16384" width="14.28515625" style="4"/>
  </cols>
  <sheetData>
    <row r="1" spans="2:54" s="1" customFormat="1" ht="47.25" thickBot="1" x14ac:dyDescent="0.4">
      <c r="B1" s="447" t="s">
        <v>43</v>
      </c>
      <c r="C1" s="448"/>
      <c r="D1" s="448"/>
      <c r="E1" s="448"/>
      <c r="F1" s="448"/>
      <c r="G1" s="448"/>
      <c r="H1" s="448"/>
      <c r="I1" s="448"/>
      <c r="J1" s="448"/>
      <c r="K1" s="448"/>
      <c r="L1" s="448"/>
      <c r="M1" s="448"/>
      <c r="N1" s="448"/>
      <c r="O1" s="448"/>
      <c r="P1" s="448"/>
      <c r="Q1" s="449"/>
      <c r="AE1" s="2"/>
      <c r="AF1" s="2"/>
      <c r="AG1" s="2"/>
      <c r="AH1" s="2"/>
      <c r="AI1" s="2"/>
      <c r="AJ1" s="2"/>
      <c r="AK1" s="2"/>
      <c r="AL1" s="2"/>
      <c r="AM1" s="2"/>
      <c r="AN1" s="2"/>
      <c r="AO1" s="2"/>
      <c r="AP1" s="2"/>
      <c r="AQ1" s="2"/>
      <c r="AR1" s="2"/>
      <c r="AS1" s="2"/>
      <c r="AT1" s="2"/>
      <c r="AU1" s="2"/>
      <c r="AV1" s="3"/>
      <c r="AW1" s="2"/>
      <c r="AX1" s="2"/>
      <c r="AY1" s="2"/>
      <c r="AZ1" s="2"/>
      <c r="BA1" s="2"/>
      <c r="BB1" s="2"/>
    </row>
    <row r="2" spans="2:54" s="1" customFormat="1" ht="35.25" customHeight="1" thickBot="1" x14ac:dyDescent="0.4">
      <c r="B2" s="443" t="s">
        <v>61</v>
      </c>
      <c r="C2" s="443" t="s">
        <v>38</v>
      </c>
      <c r="D2" s="445" t="s">
        <v>0</v>
      </c>
      <c r="E2" s="443" t="s">
        <v>151</v>
      </c>
      <c r="F2" s="443" t="s">
        <v>85</v>
      </c>
      <c r="G2" s="443" t="s">
        <v>148</v>
      </c>
      <c r="H2" s="443" t="s">
        <v>147</v>
      </c>
      <c r="I2" s="443" t="s">
        <v>44</v>
      </c>
      <c r="J2" s="450" t="s">
        <v>40</v>
      </c>
      <c r="K2" s="451"/>
      <c r="L2" s="452"/>
      <c r="M2" s="450" t="s">
        <v>84</v>
      </c>
      <c r="N2" s="451"/>
      <c r="O2" s="451"/>
      <c r="P2" s="451"/>
      <c r="Q2" s="452"/>
      <c r="AE2" s="2"/>
      <c r="AF2" s="2"/>
      <c r="AG2" s="2"/>
      <c r="AH2" s="2"/>
      <c r="AI2" s="2"/>
      <c r="AJ2" s="2"/>
      <c r="AK2" s="2"/>
      <c r="AL2" s="2"/>
      <c r="AM2" s="2"/>
      <c r="AN2" s="2"/>
      <c r="AO2" s="2"/>
      <c r="AP2" s="2"/>
      <c r="AQ2" s="2"/>
      <c r="AR2" s="2"/>
      <c r="AS2" s="2"/>
      <c r="AT2" s="2"/>
      <c r="AU2" s="2"/>
      <c r="AV2" s="3"/>
      <c r="AW2" s="2"/>
      <c r="AX2" s="2"/>
      <c r="AY2" s="2"/>
      <c r="AZ2" s="2"/>
      <c r="BA2" s="2"/>
      <c r="BB2" s="2"/>
    </row>
    <row r="3" spans="2:54" s="1" customFormat="1" ht="107.25" customHeight="1" thickBot="1" x14ac:dyDescent="0.4">
      <c r="B3" s="444"/>
      <c r="C3" s="444"/>
      <c r="D3" s="446"/>
      <c r="E3" s="444"/>
      <c r="F3" s="444"/>
      <c r="G3" s="444"/>
      <c r="H3" s="444"/>
      <c r="I3" s="444"/>
      <c r="J3" s="326" t="s">
        <v>41</v>
      </c>
      <c r="K3" s="326" t="s">
        <v>149</v>
      </c>
      <c r="L3" s="326" t="s">
        <v>42</v>
      </c>
      <c r="M3" s="326" t="s">
        <v>3</v>
      </c>
      <c r="N3" s="326" t="s">
        <v>4</v>
      </c>
      <c r="O3" s="326" t="s">
        <v>74</v>
      </c>
      <c r="P3" s="326" t="s">
        <v>76</v>
      </c>
      <c r="Q3" s="326" t="s">
        <v>5</v>
      </c>
      <c r="AE3" s="2"/>
      <c r="AF3" s="2"/>
      <c r="AG3" s="2"/>
      <c r="AH3" s="2"/>
      <c r="AI3" s="2"/>
      <c r="AJ3" s="2"/>
      <c r="AK3" s="2"/>
      <c r="AL3" s="2"/>
      <c r="AM3" s="2"/>
      <c r="AN3" s="2"/>
      <c r="AO3" s="2"/>
      <c r="AP3" s="2"/>
      <c r="AQ3" s="2"/>
      <c r="AR3" s="2"/>
      <c r="AS3" s="2"/>
      <c r="AT3" s="2"/>
      <c r="AU3" s="3"/>
      <c r="AV3" s="3"/>
      <c r="AW3" s="2"/>
      <c r="AX3" s="2"/>
      <c r="AY3" s="2"/>
      <c r="AZ3" s="2"/>
      <c r="BA3" s="2"/>
      <c r="BB3" s="2"/>
    </row>
    <row r="4" spans="2:54" s="336" customFormat="1" ht="54" customHeight="1" x14ac:dyDescent="0.25">
      <c r="B4" s="327">
        <v>1</v>
      </c>
      <c r="C4" s="328" t="str">
        <f>'Scoring Summary MASTER'!C4</f>
        <v>Example</v>
      </c>
      <c r="D4" s="329" t="str">
        <f>'Scoring Summary MASTER'!D4</f>
        <v>Example Project Name</v>
      </c>
      <c r="E4" s="383">
        <f>'Scoring Summary MASTER'!E4</f>
        <v>5000000</v>
      </c>
      <c r="F4" s="383">
        <f>'Scoring Summary MASTER'!F4</f>
        <v>5000000</v>
      </c>
      <c r="G4" s="201" t="s">
        <v>156</v>
      </c>
      <c r="H4" s="330" t="s">
        <v>157</v>
      </c>
      <c r="I4" s="330" t="s">
        <v>158</v>
      </c>
      <c r="J4" s="355" t="s">
        <v>72</v>
      </c>
      <c r="K4" s="331"/>
      <c r="L4" s="332" t="s">
        <v>159</v>
      </c>
      <c r="M4" s="402">
        <f>E4</f>
        <v>5000000</v>
      </c>
      <c r="N4" s="333">
        <v>2000000</v>
      </c>
      <c r="O4" s="334">
        <f>M4/Q4</f>
        <v>0.7142857142857143</v>
      </c>
      <c r="P4" s="334">
        <f>100%-O4</f>
        <v>0.2857142857142857</v>
      </c>
      <c r="Q4" s="335">
        <f>M4+N4</f>
        <v>7000000</v>
      </c>
    </row>
    <row r="5" spans="2:54" s="336" customFormat="1" x14ac:dyDescent="0.25">
      <c r="B5" s="327">
        <f>B4+1</f>
        <v>2</v>
      </c>
      <c r="C5" s="328">
        <f>'Scoring Summary MASTER'!C5</f>
        <v>0</v>
      </c>
      <c r="D5" s="329">
        <f>'Scoring Summary MASTER'!D5</f>
        <v>0</v>
      </c>
      <c r="E5" s="383">
        <f>'Scoring Summary MASTER'!E5</f>
        <v>0</v>
      </c>
      <c r="F5" s="383">
        <f>'Scoring Summary MASTER'!F5</f>
        <v>5000000</v>
      </c>
      <c r="G5" s="202"/>
      <c r="H5" s="337"/>
      <c r="I5" s="337"/>
      <c r="J5" s="356"/>
      <c r="K5" s="338"/>
      <c r="L5" s="337"/>
      <c r="M5" s="402"/>
      <c r="N5" s="338"/>
      <c r="O5" s="334" t="e">
        <f t="shared" ref="O5:O23" si="0">M5/Q5</f>
        <v>#DIV/0!</v>
      </c>
      <c r="P5" s="334" t="e">
        <f t="shared" ref="P5:P23" si="1">100%-O5</f>
        <v>#DIV/0!</v>
      </c>
      <c r="Q5" s="335">
        <f t="shared" ref="Q5:Q23" si="2">M5+N5</f>
        <v>0</v>
      </c>
    </row>
    <row r="6" spans="2:54" s="336" customFormat="1" x14ac:dyDescent="0.25">
      <c r="B6" s="327">
        <f t="shared" ref="B6:B23" si="3">B5+1</f>
        <v>3</v>
      </c>
      <c r="C6" s="328">
        <f>'Scoring Summary MASTER'!C6</f>
        <v>0</v>
      </c>
      <c r="D6" s="329">
        <f>'Scoring Summary MASTER'!D6</f>
        <v>0</v>
      </c>
      <c r="E6" s="383">
        <f>'Scoring Summary MASTER'!E6</f>
        <v>0</v>
      </c>
      <c r="F6" s="383">
        <f>'Scoring Summary MASTER'!F6</f>
        <v>5000000</v>
      </c>
      <c r="G6" s="202"/>
      <c r="H6" s="337"/>
      <c r="I6" s="337"/>
      <c r="J6" s="356"/>
      <c r="K6" s="339"/>
      <c r="L6" s="340"/>
      <c r="M6" s="402"/>
      <c r="N6" s="338"/>
      <c r="O6" s="334" t="e">
        <f t="shared" si="0"/>
        <v>#DIV/0!</v>
      </c>
      <c r="P6" s="334" t="e">
        <f t="shared" si="1"/>
        <v>#DIV/0!</v>
      </c>
      <c r="Q6" s="335">
        <f t="shared" si="2"/>
        <v>0</v>
      </c>
    </row>
    <row r="7" spans="2:54" s="336" customFormat="1" x14ac:dyDescent="0.25">
      <c r="B7" s="327">
        <f t="shared" si="3"/>
        <v>4</v>
      </c>
      <c r="C7" s="328">
        <f>'Scoring Summary MASTER'!C7</f>
        <v>0</v>
      </c>
      <c r="D7" s="329">
        <f>'Scoring Summary MASTER'!D7</f>
        <v>0</v>
      </c>
      <c r="E7" s="383">
        <f>'Scoring Summary MASTER'!E7</f>
        <v>0</v>
      </c>
      <c r="F7" s="383">
        <f>'Scoring Summary MASTER'!F7</f>
        <v>5000000</v>
      </c>
      <c r="G7" s="202"/>
      <c r="H7" s="337"/>
      <c r="I7" s="337"/>
      <c r="J7" s="356"/>
      <c r="K7" s="338"/>
      <c r="L7" s="337"/>
      <c r="M7" s="402"/>
      <c r="N7" s="338"/>
      <c r="O7" s="334" t="e">
        <f t="shared" si="0"/>
        <v>#DIV/0!</v>
      </c>
      <c r="P7" s="334" t="e">
        <f t="shared" si="1"/>
        <v>#DIV/0!</v>
      </c>
      <c r="Q7" s="335">
        <f t="shared" si="2"/>
        <v>0</v>
      </c>
    </row>
    <row r="8" spans="2:54" s="336" customFormat="1" x14ac:dyDescent="0.25">
      <c r="B8" s="327">
        <f t="shared" si="3"/>
        <v>5</v>
      </c>
      <c r="C8" s="328">
        <f>'Scoring Summary MASTER'!C8</f>
        <v>0</v>
      </c>
      <c r="D8" s="329">
        <f>'Scoring Summary MASTER'!D8</f>
        <v>0</v>
      </c>
      <c r="E8" s="383">
        <f>'Scoring Summary MASTER'!E8</f>
        <v>0</v>
      </c>
      <c r="F8" s="383">
        <f>'Scoring Summary MASTER'!F8</f>
        <v>5000000</v>
      </c>
      <c r="G8" s="202"/>
      <c r="H8" s="337"/>
      <c r="I8" s="337"/>
      <c r="J8" s="356"/>
      <c r="K8" s="339"/>
      <c r="L8" s="340"/>
      <c r="M8" s="402"/>
      <c r="N8" s="338"/>
      <c r="O8" s="334" t="e">
        <f t="shared" si="0"/>
        <v>#DIV/0!</v>
      </c>
      <c r="P8" s="334" t="e">
        <f t="shared" si="1"/>
        <v>#DIV/0!</v>
      </c>
      <c r="Q8" s="335">
        <f t="shared" si="2"/>
        <v>0</v>
      </c>
    </row>
    <row r="9" spans="2:54" s="336" customFormat="1" x14ac:dyDescent="0.25">
      <c r="B9" s="327">
        <f t="shared" si="3"/>
        <v>6</v>
      </c>
      <c r="C9" s="328">
        <f>'Scoring Summary MASTER'!C9</f>
        <v>0</v>
      </c>
      <c r="D9" s="329">
        <f>'Scoring Summary MASTER'!D9</f>
        <v>0</v>
      </c>
      <c r="E9" s="383">
        <f>'Scoring Summary MASTER'!E9</f>
        <v>0</v>
      </c>
      <c r="F9" s="383">
        <f>'Scoring Summary MASTER'!F9</f>
        <v>5000000</v>
      </c>
      <c r="G9" s="202"/>
      <c r="H9" s="337"/>
      <c r="I9" s="337"/>
      <c r="J9" s="356"/>
      <c r="K9" s="338"/>
      <c r="L9" s="337"/>
      <c r="M9" s="402"/>
      <c r="N9" s="338"/>
      <c r="O9" s="334" t="e">
        <f t="shared" si="0"/>
        <v>#DIV/0!</v>
      </c>
      <c r="P9" s="334" t="e">
        <f t="shared" si="1"/>
        <v>#DIV/0!</v>
      </c>
      <c r="Q9" s="335">
        <f t="shared" si="2"/>
        <v>0</v>
      </c>
    </row>
    <row r="10" spans="2:54" s="336" customFormat="1" x14ac:dyDescent="0.25">
      <c r="B10" s="327">
        <f t="shared" si="3"/>
        <v>7</v>
      </c>
      <c r="C10" s="328">
        <f>'Scoring Summary MASTER'!C10</f>
        <v>0</v>
      </c>
      <c r="D10" s="329">
        <f>'Scoring Summary MASTER'!D10</f>
        <v>0</v>
      </c>
      <c r="E10" s="383">
        <f>'Scoring Summary MASTER'!E10</f>
        <v>0</v>
      </c>
      <c r="F10" s="383">
        <f>'Scoring Summary MASTER'!F10</f>
        <v>5000000</v>
      </c>
      <c r="G10" s="202"/>
      <c r="H10" s="337"/>
      <c r="I10" s="337"/>
      <c r="J10" s="356"/>
      <c r="K10" s="339"/>
      <c r="L10" s="340"/>
      <c r="M10" s="402"/>
      <c r="N10" s="338"/>
      <c r="O10" s="334" t="e">
        <f t="shared" si="0"/>
        <v>#DIV/0!</v>
      </c>
      <c r="P10" s="334" t="e">
        <f t="shared" si="1"/>
        <v>#DIV/0!</v>
      </c>
      <c r="Q10" s="335">
        <f t="shared" si="2"/>
        <v>0</v>
      </c>
    </row>
    <row r="11" spans="2:54" s="336" customFormat="1" x14ac:dyDescent="0.25">
      <c r="B11" s="327">
        <f t="shared" si="3"/>
        <v>8</v>
      </c>
      <c r="C11" s="328">
        <f>'Scoring Summary MASTER'!C11</f>
        <v>0</v>
      </c>
      <c r="D11" s="329">
        <f>'Scoring Summary MASTER'!D11</f>
        <v>0</v>
      </c>
      <c r="E11" s="383">
        <f>'Scoring Summary MASTER'!E11</f>
        <v>0</v>
      </c>
      <c r="F11" s="383">
        <f>'Scoring Summary MASTER'!F11</f>
        <v>5000000</v>
      </c>
      <c r="G11" s="202"/>
      <c r="H11" s="337"/>
      <c r="I11" s="337"/>
      <c r="J11" s="356"/>
      <c r="K11" s="339"/>
      <c r="L11" s="340"/>
      <c r="M11" s="402"/>
      <c r="N11" s="338"/>
      <c r="O11" s="334" t="e">
        <f t="shared" si="0"/>
        <v>#DIV/0!</v>
      </c>
      <c r="P11" s="334" t="e">
        <f t="shared" si="1"/>
        <v>#DIV/0!</v>
      </c>
      <c r="Q11" s="335">
        <f t="shared" si="2"/>
        <v>0</v>
      </c>
      <c r="R11" s="401"/>
    </row>
    <row r="12" spans="2:54" s="336" customFormat="1" x14ac:dyDescent="0.25">
      <c r="B12" s="327">
        <f t="shared" si="3"/>
        <v>9</v>
      </c>
      <c r="C12" s="328">
        <f>'Scoring Summary MASTER'!C12</f>
        <v>0</v>
      </c>
      <c r="D12" s="329">
        <f>'Scoring Summary MASTER'!D12</f>
        <v>0</v>
      </c>
      <c r="E12" s="383">
        <f>'Scoring Summary MASTER'!E12</f>
        <v>0</v>
      </c>
      <c r="F12" s="383">
        <f>'Scoring Summary MASTER'!F12</f>
        <v>5000000</v>
      </c>
      <c r="G12" s="202"/>
      <c r="H12" s="337"/>
      <c r="I12" s="337"/>
      <c r="J12" s="356"/>
      <c r="K12" s="338"/>
      <c r="L12" s="337"/>
      <c r="M12" s="402"/>
      <c r="N12" s="338"/>
      <c r="O12" s="334" t="e">
        <f t="shared" si="0"/>
        <v>#DIV/0!</v>
      </c>
      <c r="P12" s="334" t="e">
        <f t="shared" si="1"/>
        <v>#DIV/0!</v>
      </c>
      <c r="Q12" s="335">
        <f t="shared" si="2"/>
        <v>0</v>
      </c>
    </row>
    <row r="13" spans="2:54" s="336" customFormat="1" x14ac:dyDescent="0.25">
      <c r="B13" s="327">
        <f t="shared" si="3"/>
        <v>10</v>
      </c>
      <c r="C13" s="328">
        <f>'Scoring Summary MASTER'!C13</f>
        <v>0</v>
      </c>
      <c r="D13" s="329">
        <f>'Scoring Summary MASTER'!D13</f>
        <v>0</v>
      </c>
      <c r="E13" s="383">
        <f>'Scoring Summary MASTER'!E13</f>
        <v>0</v>
      </c>
      <c r="F13" s="383">
        <f>'Scoring Summary MASTER'!F13</f>
        <v>5000000</v>
      </c>
      <c r="G13" s="202"/>
      <c r="H13" s="337"/>
      <c r="I13" s="337"/>
      <c r="J13" s="356"/>
      <c r="K13" s="339"/>
      <c r="L13" s="340"/>
      <c r="M13" s="402"/>
      <c r="N13" s="338"/>
      <c r="O13" s="334" t="e">
        <f t="shared" si="0"/>
        <v>#DIV/0!</v>
      </c>
      <c r="P13" s="334" t="e">
        <f t="shared" si="1"/>
        <v>#DIV/0!</v>
      </c>
      <c r="Q13" s="335">
        <f t="shared" si="2"/>
        <v>0</v>
      </c>
    </row>
    <row r="14" spans="2:54" s="336" customFormat="1" x14ac:dyDescent="0.25">
      <c r="B14" s="327">
        <f t="shared" si="3"/>
        <v>11</v>
      </c>
      <c r="C14" s="328">
        <f>'Scoring Summary MASTER'!C14</f>
        <v>0</v>
      </c>
      <c r="D14" s="329">
        <f>'Scoring Summary MASTER'!D14</f>
        <v>0</v>
      </c>
      <c r="E14" s="383">
        <f>'Scoring Summary MASTER'!E14</f>
        <v>0</v>
      </c>
      <c r="F14" s="383">
        <f>'Scoring Summary MASTER'!F14</f>
        <v>5000000</v>
      </c>
      <c r="G14" s="202"/>
      <c r="H14" s="337"/>
      <c r="I14" s="337"/>
      <c r="J14" s="356"/>
      <c r="K14" s="339"/>
      <c r="L14" s="340"/>
      <c r="M14" s="402"/>
      <c r="N14" s="338"/>
      <c r="O14" s="334" t="e">
        <f t="shared" si="0"/>
        <v>#DIV/0!</v>
      </c>
      <c r="P14" s="334" t="e">
        <f t="shared" si="1"/>
        <v>#DIV/0!</v>
      </c>
      <c r="Q14" s="335">
        <f t="shared" si="2"/>
        <v>0</v>
      </c>
    </row>
    <row r="15" spans="2:54" s="336" customFormat="1" x14ac:dyDescent="0.25">
      <c r="B15" s="327">
        <f t="shared" si="3"/>
        <v>12</v>
      </c>
      <c r="C15" s="328">
        <f>'Scoring Summary MASTER'!C15</f>
        <v>0</v>
      </c>
      <c r="D15" s="329">
        <f>'Scoring Summary MASTER'!D15</f>
        <v>0</v>
      </c>
      <c r="E15" s="383">
        <f>'Scoring Summary MASTER'!E15</f>
        <v>0</v>
      </c>
      <c r="F15" s="383">
        <f>'Scoring Summary MASTER'!F15</f>
        <v>5000000</v>
      </c>
      <c r="G15" s="202"/>
      <c r="H15" s="337"/>
      <c r="I15" s="337"/>
      <c r="J15" s="356"/>
      <c r="K15" s="338"/>
      <c r="L15" s="337"/>
      <c r="M15" s="402"/>
      <c r="N15" s="338"/>
      <c r="O15" s="334" t="e">
        <f t="shared" si="0"/>
        <v>#DIV/0!</v>
      </c>
      <c r="P15" s="334" t="e">
        <f t="shared" si="1"/>
        <v>#DIV/0!</v>
      </c>
      <c r="Q15" s="335">
        <f t="shared" si="2"/>
        <v>0</v>
      </c>
    </row>
    <row r="16" spans="2:54" s="336" customFormat="1" x14ac:dyDescent="0.25">
      <c r="B16" s="327">
        <f t="shared" si="3"/>
        <v>13</v>
      </c>
      <c r="C16" s="328">
        <f>'Scoring Summary MASTER'!C16</f>
        <v>0</v>
      </c>
      <c r="D16" s="329">
        <f>'Scoring Summary MASTER'!D16</f>
        <v>0</v>
      </c>
      <c r="E16" s="383">
        <f>'Scoring Summary MASTER'!E16</f>
        <v>0</v>
      </c>
      <c r="F16" s="383">
        <f>'Scoring Summary MASTER'!F16</f>
        <v>5000000</v>
      </c>
      <c r="G16" s="202"/>
      <c r="H16" s="337"/>
      <c r="I16" s="337"/>
      <c r="J16" s="356"/>
      <c r="K16" s="338"/>
      <c r="L16" s="337"/>
      <c r="M16" s="402"/>
      <c r="N16" s="338"/>
      <c r="O16" s="334" t="e">
        <f t="shared" si="0"/>
        <v>#DIV/0!</v>
      </c>
      <c r="P16" s="334" t="e">
        <f t="shared" si="1"/>
        <v>#DIV/0!</v>
      </c>
      <c r="Q16" s="335">
        <f t="shared" si="2"/>
        <v>0</v>
      </c>
    </row>
    <row r="17" spans="2:17" s="336" customFormat="1" x14ac:dyDescent="0.25">
      <c r="B17" s="327">
        <f t="shared" si="3"/>
        <v>14</v>
      </c>
      <c r="C17" s="328">
        <f>'Scoring Summary MASTER'!C17</f>
        <v>0</v>
      </c>
      <c r="D17" s="329">
        <f>'Scoring Summary MASTER'!D17</f>
        <v>0</v>
      </c>
      <c r="E17" s="383">
        <f>'Scoring Summary MASTER'!E17</f>
        <v>0</v>
      </c>
      <c r="F17" s="383">
        <f>'Scoring Summary MASTER'!F17</f>
        <v>5000000</v>
      </c>
      <c r="G17" s="202"/>
      <c r="H17" s="337"/>
      <c r="I17" s="337"/>
      <c r="J17" s="356"/>
      <c r="K17" s="338"/>
      <c r="L17" s="337"/>
      <c r="M17" s="402"/>
      <c r="N17" s="338"/>
      <c r="O17" s="334" t="e">
        <f t="shared" si="0"/>
        <v>#DIV/0!</v>
      </c>
      <c r="P17" s="334" t="e">
        <f t="shared" si="1"/>
        <v>#DIV/0!</v>
      </c>
      <c r="Q17" s="335">
        <f t="shared" si="2"/>
        <v>0</v>
      </c>
    </row>
    <row r="18" spans="2:17" s="336" customFormat="1" x14ac:dyDescent="0.25">
      <c r="B18" s="327">
        <f t="shared" si="3"/>
        <v>15</v>
      </c>
      <c r="C18" s="328">
        <f>'Scoring Summary MASTER'!C18</f>
        <v>0</v>
      </c>
      <c r="D18" s="329">
        <f>'Scoring Summary MASTER'!D18</f>
        <v>0</v>
      </c>
      <c r="E18" s="383">
        <f>'Scoring Summary MASTER'!E18</f>
        <v>0</v>
      </c>
      <c r="F18" s="383">
        <f>'Scoring Summary MASTER'!F18</f>
        <v>5000000</v>
      </c>
      <c r="G18" s="202"/>
      <c r="H18" s="337"/>
      <c r="I18" s="337"/>
      <c r="J18" s="356"/>
      <c r="K18" s="338"/>
      <c r="L18" s="337"/>
      <c r="M18" s="402"/>
      <c r="N18" s="338"/>
      <c r="O18" s="334" t="e">
        <f t="shared" si="0"/>
        <v>#DIV/0!</v>
      </c>
      <c r="P18" s="334" t="e">
        <f t="shared" si="1"/>
        <v>#DIV/0!</v>
      </c>
      <c r="Q18" s="335">
        <f t="shared" si="2"/>
        <v>0</v>
      </c>
    </row>
    <row r="19" spans="2:17" s="336" customFormat="1" x14ac:dyDescent="0.25">
      <c r="B19" s="327">
        <f t="shared" si="3"/>
        <v>16</v>
      </c>
      <c r="C19" s="328">
        <f>'Scoring Summary MASTER'!C19</f>
        <v>0</v>
      </c>
      <c r="D19" s="329">
        <f>'Scoring Summary MASTER'!D19</f>
        <v>0</v>
      </c>
      <c r="E19" s="383">
        <f>'Scoring Summary MASTER'!E19</f>
        <v>0</v>
      </c>
      <c r="F19" s="383">
        <f>'Scoring Summary MASTER'!F19</f>
        <v>5000000</v>
      </c>
      <c r="G19" s="202"/>
      <c r="H19" s="337"/>
      <c r="I19" s="337"/>
      <c r="J19" s="356"/>
      <c r="K19" s="338"/>
      <c r="L19" s="337"/>
      <c r="M19" s="402"/>
      <c r="N19" s="338"/>
      <c r="O19" s="334" t="e">
        <f t="shared" si="0"/>
        <v>#DIV/0!</v>
      </c>
      <c r="P19" s="334" t="e">
        <f t="shared" si="1"/>
        <v>#DIV/0!</v>
      </c>
      <c r="Q19" s="335">
        <f t="shared" si="2"/>
        <v>0</v>
      </c>
    </row>
    <row r="20" spans="2:17" s="336" customFormat="1" x14ac:dyDescent="0.25">
      <c r="B20" s="327">
        <f t="shared" si="3"/>
        <v>17</v>
      </c>
      <c r="C20" s="328">
        <f>'Scoring Summary MASTER'!C20</f>
        <v>0</v>
      </c>
      <c r="D20" s="329">
        <f>'Scoring Summary MASTER'!D20</f>
        <v>0</v>
      </c>
      <c r="E20" s="383">
        <f>'Scoring Summary MASTER'!E20</f>
        <v>0</v>
      </c>
      <c r="F20" s="383">
        <f>'Scoring Summary MASTER'!F20</f>
        <v>5000000</v>
      </c>
      <c r="G20" s="202"/>
      <c r="H20" s="337"/>
      <c r="I20" s="337"/>
      <c r="J20" s="356"/>
      <c r="K20" s="338"/>
      <c r="L20" s="337"/>
      <c r="M20" s="402"/>
      <c r="N20" s="338"/>
      <c r="O20" s="334" t="e">
        <f t="shared" si="0"/>
        <v>#DIV/0!</v>
      </c>
      <c r="P20" s="334" t="e">
        <f t="shared" si="1"/>
        <v>#DIV/0!</v>
      </c>
      <c r="Q20" s="335">
        <f t="shared" si="2"/>
        <v>0</v>
      </c>
    </row>
    <row r="21" spans="2:17" s="336" customFormat="1" x14ac:dyDescent="0.25">
      <c r="B21" s="327">
        <f t="shared" si="3"/>
        <v>18</v>
      </c>
      <c r="C21" s="328">
        <f>'Scoring Summary MASTER'!C21</f>
        <v>0</v>
      </c>
      <c r="D21" s="329">
        <f>'Scoring Summary MASTER'!D21</f>
        <v>0</v>
      </c>
      <c r="E21" s="383">
        <f>'Scoring Summary MASTER'!E21</f>
        <v>0</v>
      </c>
      <c r="F21" s="383">
        <f>'Scoring Summary MASTER'!F21</f>
        <v>5000000</v>
      </c>
      <c r="G21" s="202"/>
      <c r="H21" s="337"/>
      <c r="I21" s="337"/>
      <c r="J21" s="356"/>
      <c r="K21" s="338"/>
      <c r="L21" s="337"/>
      <c r="M21" s="402"/>
      <c r="N21" s="338"/>
      <c r="O21" s="334" t="e">
        <f t="shared" si="0"/>
        <v>#DIV/0!</v>
      </c>
      <c r="P21" s="334" t="e">
        <f t="shared" si="1"/>
        <v>#DIV/0!</v>
      </c>
      <c r="Q21" s="335">
        <f t="shared" si="2"/>
        <v>0</v>
      </c>
    </row>
    <row r="22" spans="2:17" s="336" customFormat="1" x14ac:dyDescent="0.25">
      <c r="B22" s="327">
        <f t="shared" si="3"/>
        <v>19</v>
      </c>
      <c r="C22" s="328">
        <f>'Scoring Summary MASTER'!C22</f>
        <v>0</v>
      </c>
      <c r="D22" s="329">
        <f>'Scoring Summary MASTER'!D22</f>
        <v>0</v>
      </c>
      <c r="E22" s="383">
        <f>'Scoring Summary MASTER'!E22</f>
        <v>0</v>
      </c>
      <c r="F22" s="383">
        <f>'Scoring Summary MASTER'!F22</f>
        <v>5000000</v>
      </c>
      <c r="G22" s="202"/>
      <c r="H22" s="337"/>
      <c r="I22" s="337"/>
      <c r="J22" s="356"/>
      <c r="K22" s="338"/>
      <c r="L22" s="337"/>
      <c r="M22" s="402"/>
      <c r="N22" s="338"/>
      <c r="O22" s="334" t="e">
        <f t="shared" si="0"/>
        <v>#DIV/0!</v>
      </c>
      <c r="P22" s="334" t="e">
        <f t="shared" si="1"/>
        <v>#DIV/0!</v>
      </c>
      <c r="Q22" s="335">
        <f t="shared" si="2"/>
        <v>0</v>
      </c>
    </row>
    <row r="23" spans="2:17" s="336" customFormat="1" ht="21.75" thickBot="1" x14ac:dyDescent="0.3">
      <c r="B23" s="403">
        <f t="shared" si="3"/>
        <v>20</v>
      </c>
      <c r="C23" s="404">
        <f>'Scoring Summary MASTER'!C23</f>
        <v>0</v>
      </c>
      <c r="D23" s="405">
        <f>'Scoring Summary MASTER'!D23</f>
        <v>0</v>
      </c>
      <c r="E23" s="406">
        <f>'Scoring Summary MASTER'!E23</f>
        <v>0</v>
      </c>
      <c r="F23" s="406">
        <f>'Scoring Summary MASTER'!F23</f>
        <v>5000000</v>
      </c>
      <c r="G23" s="407"/>
      <c r="H23" s="408"/>
      <c r="I23" s="408"/>
      <c r="J23" s="409"/>
      <c r="K23" s="410"/>
      <c r="L23" s="408"/>
      <c r="M23" s="411"/>
      <c r="N23" s="410"/>
      <c r="O23" s="412" t="e">
        <f t="shared" si="0"/>
        <v>#DIV/0!</v>
      </c>
      <c r="P23" s="412" t="e">
        <f t="shared" si="1"/>
        <v>#DIV/0!</v>
      </c>
      <c r="Q23" s="413">
        <f t="shared" si="2"/>
        <v>0</v>
      </c>
    </row>
    <row r="24" spans="2:17" s="36" customFormat="1" x14ac:dyDescent="0.35">
      <c r="B24" s="145"/>
      <c r="C24" s="145"/>
      <c r="D24" s="145"/>
      <c r="E24" s="145"/>
      <c r="F24" s="145"/>
      <c r="G24" s="145"/>
      <c r="H24" s="145"/>
      <c r="I24" s="145"/>
      <c r="J24" s="145"/>
      <c r="K24" s="145"/>
      <c r="L24" s="145"/>
      <c r="M24" s="145"/>
      <c r="N24" s="145"/>
      <c r="O24" s="145"/>
      <c r="P24" s="145"/>
      <c r="Q24" s="145"/>
    </row>
    <row r="25" spans="2:17" s="36" customFormat="1" x14ac:dyDescent="0.35">
      <c r="B25" s="145"/>
      <c r="C25" s="145"/>
      <c r="D25" s="145"/>
      <c r="E25" s="145"/>
      <c r="F25" s="145"/>
      <c r="G25" s="145"/>
      <c r="H25" s="145"/>
      <c r="I25" s="145"/>
      <c r="J25" s="145"/>
      <c r="K25" s="145"/>
      <c r="L25" s="145"/>
      <c r="M25" s="145"/>
      <c r="N25" s="145"/>
      <c r="O25" s="145"/>
      <c r="P25" s="145"/>
      <c r="Q25" s="145"/>
    </row>
    <row r="26" spans="2:17" s="36" customFormat="1" x14ac:dyDescent="0.35">
      <c r="B26" s="145"/>
      <c r="C26" s="145"/>
      <c r="D26" s="145"/>
      <c r="E26" s="145"/>
      <c r="F26" s="145"/>
      <c r="G26" s="145"/>
      <c r="H26" s="145"/>
      <c r="I26" s="145"/>
      <c r="J26" s="145"/>
      <c r="K26" s="145"/>
      <c r="L26" s="145"/>
      <c r="M26" s="145"/>
      <c r="N26" s="145"/>
      <c r="O26" s="145"/>
      <c r="P26" s="145"/>
      <c r="Q26" s="145"/>
    </row>
    <row r="27" spans="2:17" s="36" customFormat="1" x14ac:dyDescent="0.35">
      <c r="B27" s="145"/>
      <c r="C27" s="145"/>
      <c r="D27" s="145"/>
      <c r="E27" s="145"/>
      <c r="F27" s="145"/>
      <c r="G27" s="145"/>
      <c r="H27" s="145"/>
      <c r="I27" s="145"/>
      <c r="J27" s="145"/>
      <c r="K27" s="145"/>
      <c r="L27" s="145"/>
      <c r="M27" s="145"/>
      <c r="N27" s="145"/>
      <c r="O27" s="145"/>
      <c r="P27" s="145"/>
      <c r="Q27" s="145"/>
    </row>
    <row r="28" spans="2:17" s="36" customFormat="1" x14ac:dyDescent="0.35">
      <c r="B28" s="145"/>
      <c r="C28" s="145"/>
      <c r="D28" s="145"/>
      <c r="E28" s="145"/>
      <c r="F28" s="145"/>
      <c r="G28" s="145"/>
      <c r="H28" s="145"/>
      <c r="I28" s="145"/>
      <c r="J28" s="145"/>
      <c r="K28" s="145"/>
      <c r="L28" s="145"/>
      <c r="M28" s="145"/>
      <c r="N28" s="145"/>
      <c r="O28" s="145"/>
      <c r="P28" s="145"/>
      <c r="Q28" s="145"/>
    </row>
    <row r="29" spans="2:17" s="36" customFormat="1" x14ac:dyDescent="0.35">
      <c r="B29" s="145"/>
      <c r="C29" s="145"/>
      <c r="D29" s="145"/>
      <c r="E29" s="145"/>
      <c r="F29" s="145"/>
      <c r="G29" s="145"/>
      <c r="H29" s="145"/>
      <c r="I29" s="145"/>
      <c r="J29" s="145"/>
      <c r="K29" s="145"/>
      <c r="L29" s="145"/>
      <c r="M29" s="145"/>
      <c r="N29" s="145"/>
      <c r="O29" s="145"/>
      <c r="P29" s="145"/>
      <c r="Q29" s="145"/>
    </row>
    <row r="30" spans="2:17" s="36" customFormat="1" x14ac:dyDescent="0.35">
      <c r="B30" s="145"/>
      <c r="C30" s="145"/>
      <c r="D30" s="145"/>
      <c r="E30" s="145"/>
      <c r="F30" s="145"/>
      <c r="G30" s="145"/>
      <c r="H30" s="145"/>
      <c r="I30" s="145"/>
      <c r="J30" s="145"/>
      <c r="K30" s="145"/>
      <c r="L30" s="145"/>
      <c r="M30" s="145"/>
      <c r="N30" s="145"/>
      <c r="O30" s="145"/>
      <c r="P30" s="145"/>
      <c r="Q30" s="145"/>
    </row>
    <row r="31" spans="2:17" s="36" customFormat="1" x14ac:dyDescent="0.35">
      <c r="B31" s="145"/>
      <c r="C31" s="145"/>
      <c r="D31" s="145"/>
      <c r="E31" s="145"/>
      <c r="F31" s="145"/>
      <c r="G31" s="145"/>
      <c r="H31" s="145"/>
      <c r="I31" s="145"/>
      <c r="J31" s="145"/>
      <c r="K31" s="145"/>
      <c r="L31" s="145"/>
      <c r="M31" s="145"/>
      <c r="N31" s="145"/>
      <c r="O31" s="145"/>
      <c r="P31" s="145"/>
      <c r="Q31" s="145"/>
    </row>
    <row r="32" spans="2:17" s="36" customFormat="1" x14ac:dyDescent="0.35">
      <c r="B32" s="145"/>
      <c r="C32" s="145"/>
      <c r="D32" s="145"/>
      <c r="E32" s="145"/>
      <c r="F32" s="145"/>
      <c r="G32" s="145"/>
      <c r="H32" s="145"/>
      <c r="I32" s="145"/>
      <c r="J32" s="145"/>
      <c r="K32" s="145"/>
      <c r="L32" s="145"/>
      <c r="M32" s="145"/>
      <c r="N32" s="145"/>
      <c r="O32" s="145"/>
      <c r="P32" s="145"/>
      <c r="Q32" s="145"/>
    </row>
    <row r="33" spans="2:17" s="36" customFormat="1" x14ac:dyDescent="0.35">
      <c r="B33" s="145"/>
      <c r="C33" s="145"/>
      <c r="D33" s="145"/>
      <c r="E33" s="145"/>
      <c r="F33" s="145"/>
      <c r="G33" s="145"/>
      <c r="H33" s="145"/>
      <c r="I33" s="145"/>
      <c r="J33" s="145"/>
      <c r="K33" s="145"/>
      <c r="L33" s="145"/>
      <c r="M33" s="145"/>
      <c r="N33" s="145"/>
      <c r="O33" s="145"/>
      <c r="P33" s="145"/>
      <c r="Q33" s="145"/>
    </row>
    <row r="34" spans="2:17" s="36" customFormat="1" x14ac:dyDescent="0.35">
      <c r="B34" s="145"/>
      <c r="C34" s="145"/>
      <c r="D34" s="145"/>
      <c r="E34" s="145"/>
      <c r="F34" s="145"/>
      <c r="G34" s="145"/>
      <c r="H34" s="145"/>
      <c r="I34" s="145"/>
      <c r="J34" s="145"/>
      <c r="K34" s="145"/>
      <c r="L34" s="145"/>
      <c r="M34" s="145"/>
      <c r="N34" s="145"/>
      <c r="O34" s="145"/>
      <c r="P34" s="145"/>
      <c r="Q34" s="145"/>
    </row>
    <row r="35" spans="2:17" s="36" customFormat="1" x14ac:dyDescent="0.35">
      <c r="B35" s="145"/>
      <c r="C35" s="145"/>
      <c r="D35" s="145"/>
      <c r="E35" s="145"/>
      <c r="F35" s="145"/>
      <c r="G35" s="145"/>
      <c r="H35" s="145"/>
      <c r="I35" s="145"/>
      <c r="J35" s="145"/>
      <c r="K35" s="145"/>
      <c r="L35" s="145"/>
      <c r="M35" s="145"/>
      <c r="N35" s="145"/>
      <c r="O35" s="145"/>
      <c r="P35" s="145"/>
      <c r="Q35" s="145"/>
    </row>
    <row r="36" spans="2:17" s="36" customFormat="1" x14ac:dyDescent="0.35">
      <c r="B36" s="145"/>
      <c r="C36" s="145"/>
      <c r="D36" s="145"/>
      <c r="E36" s="145"/>
      <c r="F36" s="145"/>
      <c r="G36" s="145"/>
      <c r="H36" s="145"/>
      <c r="I36" s="145"/>
      <c r="J36" s="145"/>
      <c r="K36" s="145"/>
      <c r="L36" s="145"/>
      <c r="M36" s="145"/>
      <c r="N36" s="145"/>
      <c r="O36" s="145"/>
      <c r="P36" s="145"/>
      <c r="Q36" s="145"/>
    </row>
    <row r="37" spans="2:17" s="36" customFormat="1" x14ac:dyDescent="0.35">
      <c r="B37" s="145"/>
      <c r="C37" s="145"/>
      <c r="D37" s="145"/>
      <c r="E37" s="145"/>
      <c r="F37" s="145"/>
      <c r="G37" s="145"/>
      <c r="H37" s="145"/>
      <c r="I37" s="145"/>
      <c r="J37" s="145"/>
      <c r="K37" s="145"/>
      <c r="L37" s="145"/>
      <c r="M37" s="145"/>
      <c r="N37" s="145"/>
      <c r="O37" s="145"/>
      <c r="P37" s="145"/>
      <c r="Q37" s="145"/>
    </row>
    <row r="38" spans="2:17" s="36" customFormat="1" x14ac:dyDescent="0.35">
      <c r="B38" s="145"/>
      <c r="C38" s="145"/>
      <c r="D38" s="145"/>
      <c r="E38" s="145"/>
      <c r="F38" s="145"/>
      <c r="G38" s="145"/>
      <c r="H38" s="145"/>
      <c r="I38" s="145"/>
      <c r="J38" s="145"/>
      <c r="K38" s="145"/>
      <c r="L38" s="145"/>
      <c r="M38" s="145"/>
      <c r="N38" s="145"/>
      <c r="O38" s="145"/>
      <c r="P38" s="145"/>
      <c r="Q38" s="145"/>
    </row>
    <row r="39" spans="2:17" s="36" customFormat="1" x14ac:dyDescent="0.35">
      <c r="B39" s="145"/>
      <c r="C39" s="145"/>
      <c r="D39" s="145"/>
      <c r="E39" s="145"/>
      <c r="F39" s="145"/>
      <c r="G39" s="145"/>
      <c r="H39" s="145"/>
      <c r="I39" s="145"/>
      <c r="J39" s="145"/>
      <c r="K39" s="145"/>
      <c r="L39" s="145"/>
      <c r="M39" s="145"/>
      <c r="N39" s="145"/>
      <c r="O39" s="145"/>
      <c r="P39" s="145"/>
      <c r="Q39" s="145"/>
    </row>
    <row r="40" spans="2:17" s="36" customFormat="1" x14ac:dyDescent="0.35">
      <c r="B40" s="145"/>
      <c r="C40" s="145"/>
      <c r="D40" s="145"/>
      <c r="E40" s="145"/>
      <c r="F40" s="145"/>
      <c r="G40" s="145"/>
      <c r="H40" s="145"/>
      <c r="I40" s="145"/>
      <c r="J40" s="145"/>
      <c r="K40" s="145"/>
      <c r="L40" s="145"/>
      <c r="M40" s="145"/>
      <c r="N40" s="145"/>
      <c r="O40" s="145"/>
      <c r="P40" s="145"/>
      <c r="Q40" s="145"/>
    </row>
    <row r="41" spans="2:17" s="36" customFormat="1" x14ac:dyDescent="0.35">
      <c r="B41" s="145"/>
      <c r="C41" s="145"/>
      <c r="D41" s="145"/>
      <c r="E41" s="145"/>
      <c r="F41" s="145"/>
      <c r="G41" s="145"/>
      <c r="H41" s="145"/>
      <c r="I41" s="145"/>
      <c r="J41" s="145"/>
      <c r="K41" s="145"/>
      <c r="L41" s="145"/>
      <c r="M41" s="145"/>
      <c r="N41" s="145"/>
      <c r="O41" s="145"/>
      <c r="P41" s="145"/>
      <c r="Q41" s="145"/>
    </row>
    <row r="42" spans="2:17" s="36" customFormat="1" x14ac:dyDescent="0.35">
      <c r="B42" s="145"/>
      <c r="C42" s="145"/>
      <c r="D42" s="145"/>
      <c r="E42" s="145"/>
      <c r="F42" s="145"/>
      <c r="G42" s="145"/>
      <c r="H42" s="145"/>
      <c r="I42" s="145"/>
      <c r="J42" s="145"/>
      <c r="K42" s="145"/>
      <c r="L42" s="145"/>
      <c r="M42" s="145"/>
      <c r="N42" s="145"/>
      <c r="O42" s="145"/>
      <c r="P42" s="145"/>
      <c r="Q42" s="145"/>
    </row>
    <row r="43" spans="2:17" s="36" customFormat="1" x14ac:dyDescent="0.35">
      <c r="B43" s="145"/>
      <c r="C43" s="145"/>
      <c r="D43" s="145"/>
      <c r="E43" s="145"/>
      <c r="F43" s="145"/>
      <c r="G43" s="145"/>
      <c r="H43" s="145"/>
      <c r="I43" s="145"/>
      <c r="J43" s="145"/>
      <c r="K43" s="145"/>
      <c r="L43" s="145"/>
      <c r="M43" s="145"/>
      <c r="N43" s="145"/>
      <c r="O43" s="145"/>
      <c r="P43" s="145"/>
      <c r="Q43" s="145"/>
    </row>
    <row r="44" spans="2:17" s="36" customFormat="1" x14ac:dyDescent="0.35">
      <c r="B44" s="145"/>
      <c r="C44" s="145"/>
      <c r="D44" s="145"/>
      <c r="E44" s="145"/>
      <c r="F44" s="145"/>
      <c r="G44" s="145"/>
      <c r="H44" s="145"/>
      <c r="I44" s="145"/>
      <c r="J44" s="145"/>
      <c r="K44" s="145"/>
      <c r="L44" s="145"/>
      <c r="M44" s="145"/>
      <c r="N44" s="145"/>
      <c r="O44" s="145"/>
      <c r="P44" s="145"/>
      <c r="Q44" s="145"/>
    </row>
    <row r="45" spans="2:17" s="36" customFormat="1" x14ac:dyDescent="0.35">
      <c r="B45" s="145"/>
      <c r="C45" s="145"/>
      <c r="D45" s="145"/>
      <c r="E45" s="145"/>
      <c r="F45" s="145"/>
      <c r="G45" s="145"/>
      <c r="H45" s="145"/>
      <c r="I45" s="145"/>
      <c r="J45" s="145"/>
      <c r="K45" s="145"/>
      <c r="L45" s="145"/>
      <c r="M45" s="145"/>
      <c r="N45" s="145"/>
      <c r="O45" s="145"/>
      <c r="P45" s="145"/>
      <c r="Q45" s="145"/>
    </row>
    <row r="46" spans="2:17" s="36" customFormat="1" x14ac:dyDescent="0.35">
      <c r="B46" s="145"/>
      <c r="C46" s="145"/>
      <c r="D46" s="145"/>
      <c r="E46" s="145"/>
      <c r="F46" s="145"/>
      <c r="G46" s="145"/>
      <c r="H46" s="145"/>
      <c r="I46" s="145"/>
      <c r="J46" s="145"/>
      <c r="K46" s="145"/>
      <c r="L46" s="145"/>
      <c r="M46" s="145"/>
      <c r="N46" s="145"/>
      <c r="O46" s="145"/>
      <c r="P46" s="145"/>
      <c r="Q46" s="145"/>
    </row>
    <row r="47" spans="2:17" s="36" customFormat="1" x14ac:dyDescent="0.35">
      <c r="B47" s="145"/>
      <c r="C47" s="145"/>
      <c r="D47" s="145"/>
      <c r="E47" s="145"/>
      <c r="F47" s="145"/>
      <c r="G47" s="145"/>
      <c r="H47" s="145"/>
      <c r="I47" s="145"/>
      <c r="J47" s="145"/>
      <c r="K47" s="145"/>
      <c r="L47" s="145"/>
      <c r="M47" s="145"/>
      <c r="N47" s="145"/>
      <c r="O47" s="145"/>
      <c r="P47" s="145"/>
      <c r="Q47" s="145"/>
    </row>
    <row r="48" spans="2:17" s="36" customFormat="1" x14ac:dyDescent="0.35">
      <c r="B48" s="145"/>
      <c r="C48" s="145"/>
      <c r="D48" s="145"/>
      <c r="E48" s="145"/>
      <c r="F48" s="145"/>
      <c r="G48" s="145"/>
      <c r="H48" s="145"/>
      <c r="I48" s="145"/>
      <c r="J48" s="145"/>
      <c r="K48" s="145"/>
      <c r="L48" s="145"/>
      <c r="M48" s="145"/>
      <c r="N48" s="145"/>
      <c r="O48" s="145"/>
      <c r="P48" s="145"/>
      <c r="Q48" s="145"/>
    </row>
    <row r="49" spans="2:17" s="36" customFormat="1" x14ac:dyDescent="0.35">
      <c r="B49" s="145"/>
      <c r="C49" s="145"/>
      <c r="D49" s="145"/>
      <c r="E49" s="145"/>
      <c r="F49" s="145"/>
      <c r="G49" s="145"/>
      <c r="H49" s="145"/>
      <c r="I49" s="145"/>
      <c r="J49" s="145"/>
      <c r="K49" s="145"/>
      <c r="L49" s="145"/>
      <c r="M49" s="145"/>
      <c r="N49" s="145"/>
      <c r="O49" s="145"/>
      <c r="P49" s="145"/>
      <c r="Q49" s="145"/>
    </row>
    <row r="50" spans="2:17" s="36" customFormat="1" x14ac:dyDescent="0.35">
      <c r="B50" s="145"/>
      <c r="C50" s="145"/>
      <c r="D50" s="145"/>
      <c r="E50" s="145"/>
      <c r="F50" s="145"/>
      <c r="G50" s="145"/>
      <c r="H50" s="145"/>
      <c r="I50" s="145"/>
      <c r="J50" s="145"/>
      <c r="K50" s="145"/>
      <c r="L50" s="145"/>
      <c r="M50" s="145"/>
      <c r="N50" s="145"/>
      <c r="O50" s="145"/>
      <c r="P50" s="145"/>
      <c r="Q50" s="145"/>
    </row>
    <row r="51" spans="2:17" s="36" customFormat="1" x14ac:dyDescent="0.35">
      <c r="B51" s="145"/>
      <c r="C51" s="145"/>
      <c r="D51" s="145"/>
      <c r="E51" s="145"/>
      <c r="F51" s="145"/>
      <c r="G51" s="145"/>
      <c r="H51" s="145"/>
      <c r="I51" s="145"/>
      <c r="J51" s="145"/>
      <c r="K51" s="145"/>
      <c r="L51" s="145"/>
      <c r="M51" s="145"/>
      <c r="N51" s="145"/>
      <c r="O51" s="145"/>
      <c r="P51" s="145"/>
      <c r="Q51" s="145"/>
    </row>
    <row r="52" spans="2:17" s="36" customFormat="1" x14ac:dyDescent="0.35">
      <c r="B52" s="145"/>
      <c r="C52" s="145"/>
      <c r="D52" s="145"/>
      <c r="E52" s="145"/>
      <c r="F52" s="145"/>
      <c r="G52" s="145"/>
      <c r="H52" s="145"/>
      <c r="I52" s="145"/>
      <c r="J52" s="145"/>
      <c r="K52" s="145"/>
      <c r="L52" s="145"/>
      <c r="M52" s="145"/>
      <c r="N52" s="145"/>
      <c r="O52" s="145"/>
      <c r="P52" s="145"/>
      <c r="Q52" s="145"/>
    </row>
    <row r="53" spans="2:17" s="36" customFormat="1" x14ac:dyDescent="0.35">
      <c r="B53" s="145"/>
      <c r="C53" s="145"/>
      <c r="D53" s="145"/>
      <c r="E53" s="145"/>
      <c r="F53" s="145"/>
      <c r="G53" s="145"/>
      <c r="H53" s="145"/>
      <c r="I53" s="145"/>
      <c r="J53" s="145"/>
      <c r="K53" s="145"/>
      <c r="L53" s="145"/>
      <c r="M53" s="145"/>
      <c r="N53" s="145"/>
      <c r="O53" s="145"/>
      <c r="P53" s="145"/>
      <c r="Q53" s="145"/>
    </row>
    <row r="54" spans="2:17" s="36" customFormat="1" x14ac:dyDescent="0.35">
      <c r="B54" s="145"/>
      <c r="C54" s="145"/>
      <c r="D54" s="145"/>
      <c r="E54" s="145"/>
      <c r="F54" s="145"/>
      <c r="G54" s="145"/>
      <c r="H54" s="145"/>
      <c r="I54" s="145"/>
      <c r="J54" s="145"/>
      <c r="K54" s="145"/>
      <c r="L54" s="145"/>
      <c r="M54" s="145"/>
      <c r="N54" s="145"/>
      <c r="O54" s="145"/>
      <c r="P54" s="145"/>
      <c r="Q54" s="145"/>
    </row>
    <row r="55" spans="2:17" s="36" customFormat="1" x14ac:dyDescent="0.35">
      <c r="B55" s="145"/>
      <c r="C55" s="145"/>
      <c r="D55" s="145"/>
      <c r="E55" s="145"/>
      <c r="F55" s="145"/>
      <c r="G55" s="145"/>
      <c r="H55" s="145"/>
      <c r="I55" s="145"/>
      <c r="J55" s="145"/>
      <c r="K55" s="145"/>
      <c r="L55" s="145"/>
      <c r="M55" s="145"/>
      <c r="N55" s="145"/>
      <c r="O55" s="145"/>
      <c r="P55" s="145"/>
      <c r="Q55" s="145"/>
    </row>
    <row r="56" spans="2:17" s="36" customFormat="1" x14ac:dyDescent="0.35">
      <c r="B56" s="145"/>
      <c r="C56" s="145"/>
      <c r="D56" s="145"/>
      <c r="E56" s="145"/>
      <c r="F56" s="145"/>
      <c r="G56" s="145"/>
      <c r="H56" s="145"/>
      <c r="I56" s="145"/>
      <c r="J56" s="145"/>
      <c r="K56" s="145"/>
      <c r="L56" s="145"/>
      <c r="M56" s="145"/>
      <c r="N56" s="145"/>
      <c r="O56" s="145"/>
      <c r="P56" s="145"/>
      <c r="Q56" s="145"/>
    </row>
    <row r="57" spans="2:17" s="36" customFormat="1" x14ac:dyDescent="0.35">
      <c r="B57" s="145"/>
      <c r="C57" s="145"/>
      <c r="D57" s="145"/>
      <c r="E57" s="145"/>
      <c r="F57" s="145"/>
      <c r="G57" s="145"/>
      <c r="H57" s="145"/>
      <c r="I57" s="145"/>
      <c r="J57" s="145"/>
      <c r="K57" s="145"/>
      <c r="L57" s="145"/>
      <c r="M57" s="145"/>
      <c r="N57" s="145"/>
      <c r="O57" s="145"/>
      <c r="P57" s="145"/>
      <c r="Q57" s="145"/>
    </row>
    <row r="58" spans="2:17" s="36" customFormat="1" x14ac:dyDescent="0.35">
      <c r="B58" s="145"/>
      <c r="C58" s="145"/>
      <c r="D58" s="145"/>
      <c r="E58" s="145"/>
      <c r="F58" s="145"/>
      <c r="G58" s="145"/>
      <c r="H58" s="145"/>
      <c r="I58" s="145"/>
      <c r="J58" s="145"/>
      <c r="K58" s="145"/>
      <c r="L58" s="145"/>
      <c r="M58" s="145"/>
      <c r="N58" s="145"/>
      <c r="O58" s="145"/>
      <c r="P58" s="145"/>
      <c r="Q58" s="145"/>
    </row>
    <row r="59" spans="2:17" s="36" customFormat="1" x14ac:dyDescent="0.35">
      <c r="B59" s="145"/>
      <c r="C59" s="145"/>
      <c r="D59" s="145"/>
      <c r="E59" s="145"/>
      <c r="F59" s="145"/>
      <c r="G59" s="145"/>
      <c r="H59" s="145"/>
      <c r="I59" s="145"/>
      <c r="J59" s="145"/>
      <c r="K59" s="145"/>
      <c r="L59" s="145"/>
      <c r="M59" s="145"/>
      <c r="N59" s="145"/>
      <c r="O59" s="145"/>
      <c r="P59" s="145"/>
      <c r="Q59" s="145"/>
    </row>
    <row r="60" spans="2:17" s="36" customFormat="1" x14ac:dyDescent="0.35">
      <c r="B60" s="145"/>
      <c r="C60" s="145"/>
      <c r="D60" s="145"/>
      <c r="E60" s="145"/>
      <c r="F60" s="145"/>
      <c r="G60" s="145"/>
      <c r="H60" s="145"/>
      <c r="I60" s="145"/>
      <c r="J60" s="145"/>
      <c r="K60" s="145"/>
      <c r="L60" s="145"/>
      <c r="M60" s="145"/>
      <c r="N60" s="145"/>
      <c r="O60" s="145"/>
      <c r="P60" s="145"/>
      <c r="Q60" s="145"/>
    </row>
    <row r="61" spans="2:17" s="36" customFormat="1" x14ac:dyDescent="0.35">
      <c r="B61" s="145"/>
      <c r="C61" s="145"/>
      <c r="D61" s="145"/>
      <c r="E61" s="145"/>
      <c r="F61" s="145"/>
      <c r="G61" s="145"/>
      <c r="H61" s="145"/>
      <c r="I61" s="145"/>
      <c r="J61" s="145"/>
      <c r="K61" s="145"/>
      <c r="L61" s="145"/>
      <c r="M61" s="145"/>
      <c r="N61" s="145"/>
      <c r="O61" s="145"/>
      <c r="P61" s="145"/>
      <c r="Q61" s="145"/>
    </row>
    <row r="62" spans="2:17" s="36" customFormat="1" x14ac:dyDescent="0.35">
      <c r="B62" s="145"/>
      <c r="C62" s="145"/>
      <c r="D62" s="145"/>
      <c r="E62" s="145"/>
      <c r="F62" s="145"/>
      <c r="G62" s="145"/>
      <c r="H62" s="145"/>
      <c r="I62" s="145"/>
      <c r="J62" s="145"/>
      <c r="K62" s="145"/>
      <c r="L62" s="145"/>
      <c r="M62" s="145"/>
      <c r="N62" s="145"/>
      <c r="O62" s="145"/>
      <c r="P62" s="145"/>
      <c r="Q62" s="145"/>
    </row>
    <row r="63" spans="2:17" s="36" customFormat="1" x14ac:dyDescent="0.35">
      <c r="B63" s="145"/>
      <c r="C63" s="145"/>
      <c r="D63" s="145"/>
      <c r="E63" s="145"/>
      <c r="F63" s="145"/>
      <c r="G63" s="145"/>
      <c r="H63" s="145"/>
      <c r="I63" s="145"/>
      <c r="J63" s="145"/>
      <c r="K63" s="145"/>
      <c r="L63" s="145"/>
      <c r="M63" s="145"/>
      <c r="N63" s="145"/>
      <c r="O63" s="145"/>
      <c r="P63" s="145"/>
      <c r="Q63" s="145"/>
    </row>
    <row r="64" spans="2:17" s="36" customFormat="1" x14ac:dyDescent="0.35">
      <c r="B64" s="145"/>
      <c r="C64" s="145"/>
      <c r="D64" s="145"/>
      <c r="E64" s="145"/>
      <c r="F64" s="145"/>
      <c r="G64" s="145"/>
      <c r="H64" s="145"/>
      <c r="I64" s="145"/>
      <c r="J64" s="145"/>
      <c r="K64" s="145"/>
      <c r="L64" s="145"/>
      <c r="M64" s="145"/>
      <c r="N64" s="145"/>
      <c r="O64" s="145"/>
      <c r="P64" s="145"/>
      <c r="Q64" s="145"/>
    </row>
    <row r="65" spans="2:17" s="36" customFormat="1" x14ac:dyDescent="0.35">
      <c r="B65" s="145"/>
      <c r="C65" s="145"/>
      <c r="D65" s="145"/>
      <c r="E65" s="145"/>
      <c r="F65" s="145"/>
      <c r="G65" s="145"/>
      <c r="H65" s="145"/>
      <c r="I65" s="145"/>
      <c r="J65" s="145"/>
      <c r="K65" s="145"/>
      <c r="L65" s="145"/>
      <c r="M65" s="145"/>
      <c r="N65" s="145"/>
      <c r="O65" s="145"/>
      <c r="P65" s="145"/>
      <c r="Q65" s="145"/>
    </row>
    <row r="66" spans="2:17" s="36" customFormat="1" x14ac:dyDescent="0.35">
      <c r="B66" s="145"/>
      <c r="C66" s="145"/>
      <c r="D66" s="145"/>
      <c r="E66" s="145"/>
      <c r="F66" s="145"/>
      <c r="G66" s="145"/>
      <c r="H66" s="145"/>
      <c r="I66" s="145"/>
      <c r="J66" s="145"/>
      <c r="K66" s="145"/>
      <c r="L66" s="145"/>
      <c r="M66" s="145"/>
      <c r="N66" s="145"/>
      <c r="O66" s="145"/>
      <c r="P66" s="145"/>
      <c r="Q66" s="145"/>
    </row>
    <row r="67" spans="2:17" s="36" customFormat="1" x14ac:dyDescent="0.35">
      <c r="B67" s="145"/>
      <c r="C67" s="145"/>
      <c r="D67" s="145"/>
      <c r="E67" s="145"/>
      <c r="F67" s="145"/>
      <c r="G67" s="145"/>
      <c r="H67" s="145"/>
      <c r="I67" s="145"/>
      <c r="J67" s="145"/>
      <c r="K67" s="145"/>
      <c r="L67" s="145"/>
      <c r="M67" s="145"/>
      <c r="N67" s="145"/>
      <c r="O67" s="145"/>
      <c r="P67" s="145"/>
      <c r="Q67" s="145"/>
    </row>
  </sheetData>
  <mergeCells count="11">
    <mergeCell ref="C2:C3"/>
    <mergeCell ref="D2:D3"/>
    <mergeCell ref="B2:B3"/>
    <mergeCell ref="B1:Q1"/>
    <mergeCell ref="M2:Q2"/>
    <mergeCell ref="J2:L2"/>
    <mergeCell ref="E2:E3"/>
    <mergeCell ref="F2:F3"/>
    <mergeCell ref="G2:G3"/>
    <mergeCell ref="H2:H3"/>
    <mergeCell ref="I2:I3"/>
  </mergeCells>
  <pageMargins left="0.45" right="0.45" top="0.5" bottom="0.5" header="0.05" footer="0.05"/>
  <pageSetup paperSize="3"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X374"/>
  <sheetViews>
    <sheetView topLeftCell="D1" zoomScale="70" zoomScaleNormal="70" zoomScaleSheetLayoutView="55" workbookViewId="0">
      <pane ySplit="4" topLeftCell="A5" activePane="bottomLeft" state="frozen"/>
      <selection pane="bottomLeft" activeCell="G12" sqref="G12"/>
    </sheetView>
  </sheetViews>
  <sheetFormatPr defaultColWidth="6.7109375" defaultRowHeight="12.75" x14ac:dyDescent="0.2"/>
  <cols>
    <col min="1" max="1" width="6.7109375" style="6"/>
    <col min="2" max="2" width="17.140625" style="6" customWidth="1"/>
    <col min="3" max="4" width="34.140625" style="17" customWidth="1"/>
    <col min="5" max="5" width="19.140625" style="18" customWidth="1"/>
    <col min="6" max="6" width="8.140625" style="16" customWidth="1"/>
    <col min="7" max="7" width="8.140625" style="13" customWidth="1"/>
    <col min="8" max="8" width="8.140625" style="14" customWidth="1"/>
    <col min="9" max="9" width="8.140625" style="12" customWidth="1"/>
    <col min="10" max="10" width="8.140625" style="13" customWidth="1"/>
    <col min="11" max="11" width="8.140625" style="14" customWidth="1"/>
    <col min="12" max="12" width="8.140625" style="12" customWidth="1"/>
    <col min="13" max="13" width="8.140625" style="16" customWidth="1"/>
    <col min="14" max="14" width="8.140625" style="13" customWidth="1"/>
    <col min="15" max="15" width="8.140625" style="14" customWidth="1"/>
    <col min="16" max="16" width="8.140625" style="16" customWidth="1"/>
    <col min="17" max="17" width="8.140625" style="13" customWidth="1"/>
    <col min="18" max="18" width="8.140625" style="14" customWidth="1"/>
    <col min="19" max="19" width="8.140625" style="12" customWidth="1"/>
    <col min="20" max="20" width="8.140625" style="13" customWidth="1"/>
    <col min="21" max="21" width="8.140625" style="14" customWidth="1"/>
    <col min="22" max="22" width="8.140625" style="18" customWidth="1"/>
    <col min="23" max="23" width="8.140625" style="12" customWidth="1"/>
    <col min="24" max="16384" width="6.7109375" style="6"/>
  </cols>
  <sheetData>
    <row r="1" spans="2:23" ht="13.5" thickBot="1" x14ac:dyDescent="0.25">
      <c r="C1" s="11"/>
      <c r="D1" s="11"/>
      <c r="E1" s="11"/>
      <c r="F1" s="11"/>
      <c r="G1" s="11"/>
      <c r="H1" s="11"/>
      <c r="I1" s="11"/>
      <c r="J1" s="11"/>
      <c r="K1" s="11"/>
      <c r="L1" s="11"/>
      <c r="M1" s="11"/>
      <c r="N1" s="11"/>
      <c r="O1" s="11"/>
      <c r="P1" s="11"/>
      <c r="Q1" s="11"/>
      <c r="R1" s="11"/>
      <c r="S1" s="11"/>
      <c r="T1" s="11"/>
      <c r="U1" s="11"/>
      <c r="V1" s="11"/>
      <c r="W1" s="11"/>
    </row>
    <row r="2" spans="2:23" s="5" customFormat="1" ht="47.25" thickBot="1" x14ac:dyDescent="0.75">
      <c r="B2" s="457" t="s">
        <v>135</v>
      </c>
      <c r="C2" s="458"/>
      <c r="D2" s="458"/>
      <c r="E2" s="458"/>
      <c r="F2" s="458"/>
      <c r="G2" s="458"/>
      <c r="H2" s="458"/>
      <c r="I2" s="458"/>
      <c r="J2" s="458"/>
      <c r="K2" s="458"/>
      <c r="L2" s="458"/>
      <c r="M2" s="458"/>
      <c r="N2" s="458"/>
      <c r="O2" s="458"/>
      <c r="P2" s="458"/>
      <c r="Q2" s="458"/>
      <c r="R2" s="458"/>
      <c r="S2" s="458"/>
      <c r="T2" s="458"/>
      <c r="U2" s="458"/>
      <c r="V2" s="458"/>
      <c r="W2" s="459"/>
    </row>
    <row r="3" spans="2:23" s="15" customFormat="1" ht="46.5" customHeight="1" thickBot="1" x14ac:dyDescent="0.35">
      <c r="B3" s="463" t="s">
        <v>61</v>
      </c>
      <c r="C3" s="465" t="s">
        <v>38</v>
      </c>
      <c r="D3" s="465" t="s">
        <v>0</v>
      </c>
      <c r="E3" s="463" t="s">
        <v>133</v>
      </c>
      <c r="F3" s="460" t="s">
        <v>132</v>
      </c>
      <c r="G3" s="461"/>
      <c r="H3" s="461"/>
      <c r="I3" s="461"/>
      <c r="J3" s="461"/>
      <c r="K3" s="461"/>
      <c r="L3" s="461"/>
      <c r="M3" s="460" t="s">
        <v>136</v>
      </c>
      <c r="N3" s="461"/>
      <c r="O3" s="462"/>
      <c r="P3" s="460" t="s">
        <v>137</v>
      </c>
      <c r="Q3" s="461"/>
      <c r="R3" s="461"/>
      <c r="S3" s="461"/>
      <c r="T3" s="461"/>
      <c r="U3" s="461"/>
      <c r="V3" s="461"/>
      <c r="W3" s="462"/>
    </row>
    <row r="4" spans="2:23" s="15" customFormat="1" ht="42.75" customHeight="1" thickBot="1" x14ac:dyDescent="0.35">
      <c r="B4" s="464"/>
      <c r="C4" s="466"/>
      <c r="D4" s="466"/>
      <c r="E4" s="464"/>
      <c r="F4" s="130" t="s">
        <v>125</v>
      </c>
      <c r="G4" s="129" t="s">
        <v>126</v>
      </c>
      <c r="H4" s="128" t="s">
        <v>127</v>
      </c>
      <c r="I4" s="128" t="s">
        <v>128</v>
      </c>
      <c r="J4" s="128" t="s">
        <v>129</v>
      </c>
      <c r="K4" s="127" t="s">
        <v>130</v>
      </c>
      <c r="L4" s="129" t="s">
        <v>131</v>
      </c>
      <c r="M4" s="130" t="s">
        <v>125</v>
      </c>
      <c r="N4" s="129" t="s">
        <v>126</v>
      </c>
      <c r="O4" s="136" t="s">
        <v>127</v>
      </c>
      <c r="P4" s="130" t="s">
        <v>125</v>
      </c>
      <c r="Q4" s="129" t="s">
        <v>126</v>
      </c>
      <c r="R4" s="128" t="s">
        <v>127</v>
      </c>
      <c r="S4" s="128" t="s">
        <v>128</v>
      </c>
      <c r="T4" s="128" t="s">
        <v>129</v>
      </c>
      <c r="U4" s="127" t="s">
        <v>130</v>
      </c>
      <c r="V4" s="131" t="s">
        <v>131</v>
      </c>
      <c r="W4" s="136" t="s">
        <v>138</v>
      </c>
    </row>
    <row r="5" spans="2:23" s="8" customFormat="1" ht="45.75" customHeight="1" x14ac:dyDescent="0.3">
      <c r="B5" s="41">
        <v>1</v>
      </c>
      <c r="C5" s="48" t="str">
        <f>'Scoring Summary MASTER'!C4</f>
        <v>Example</v>
      </c>
      <c r="D5" s="48" t="str">
        <f>'Scoring Summary MASTER'!D4</f>
        <v>Example Project Name</v>
      </c>
      <c r="E5" s="138" t="s">
        <v>134</v>
      </c>
      <c r="F5" s="361">
        <f t="shared" ref="F5:W5" si="0">AVERAGE(F6:F17)</f>
        <v>2.5</v>
      </c>
      <c r="G5" s="429">
        <f t="shared" si="0"/>
        <v>2</v>
      </c>
      <c r="H5" s="361">
        <f t="shared" si="0"/>
        <v>2</v>
      </c>
      <c r="I5" s="361">
        <f t="shared" si="0"/>
        <v>2.5</v>
      </c>
      <c r="J5" s="361">
        <f t="shared" si="0"/>
        <v>2</v>
      </c>
      <c r="K5" s="361">
        <f t="shared" si="0"/>
        <v>1.5</v>
      </c>
      <c r="L5" s="362">
        <f t="shared" si="0"/>
        <v>3</v>
      </c>
      <c r="M5" s="361">
        <f t="shared" si="0"/>
        <v>2</v>
      </c>
      <c r="N5" s="361">
        <f t="shared" si="0"/>
        <v>2.5</v>
      </c>
      <c r="O5" s="362">
        <f t="shared" si="0"/>
        <v>3</v>
      </c>
      <c r="P5" s="361">
        <f t="shared" si="0"/>
        <v>2</v>
      </c>
      <c r="Q5" s="429">
        <f t="shared" si="0"/>
        <v>2</v>
      </c>
      <c r="R5" s="384">
        <f t="shared" si="0"/>
        <v>2.5</v>
      </c>
      <c r="S5" s="361">
        <f t="shared" si="0"/>
        <v>2.5</v>
      </c>
      <c r="T5" s="429">
        <f t="shared" si="0"/>
        <v>2</v>
      </c>
      <c r="U5" s="429">
        <f t="shared" si="0"/>
        <v>1.5</v>
      </c>
      <c r="V5" s="361">
        <f t="shared" si="0"/>
        <v>2.5</v>
      </c>
      <c r="W5" s="363">
        <f t="shared" si="0"/>
        <v>3</v>
      </c>
    </row>
    <row r="6" spans="2:23" s="8" customFormat="1" ht="13.5" customHeight="1" x14ac:dyDescent="0.3">
      <c r="B6" s="453"/>
      <c r="C6" s="454"/>
      <c r="D6" s="454"/>
      <c r="E6" s="134" t="s">
        <v>164</v>
      </c>
      <c r="F6" s="132">
        <v>3</v>
      </c>
      <c r="G6" s="133">
        <v>2</v>
      </c>
      <c r="H6" s="133">
        <v>2</v>
      </c>
      <c r="I6" s="132">
        <v>2</v>
      </c>
      <c r="J6" s="133">
        <v>2</v>
      </c>
      <c r="K6" s="133">
        <v>1</v>
      </c>
      <c r="L6" s="135">
        <v>3</v>
      </c>
      <c r="M6" s="132">
        <v>2</v>
      </c>
      <c r="N6" s="133">
        <v>2</v>
      </c>
      <c r="O6" s="135">
        <v>3</v>
      </c>
      <c r="P6" s="132">
        <v>2</v>
      </c>
      <c r="Q6" s="133">
        <v>2</v>
      </c>
      <c r="R6" s="133">
        <v>2</v>
      </c>
      <c r="S6" s="132">
        <v>3</v>
      </c>
      <c r="T6" s="133">
        <v>2</v>
      </c>
      <c r="U6" s="133">
        <v>1</v>
      </c>
      <c r="V6" s="137">
        <v>3</v>
      </c>
      <c r="W6" s="135">
        <v>3</v>
      </c>
    </row>
    <row r="7" spans="2:23" s="8" customFormat="1" ht="13.5" customHeight="1" x14ac:dyDescent="0.3">
      <c r="B7" s="455"/>
      <c r="C7" s="456"/>
      <c r="D7" s="456"/>
      <c r="E7" s="134" t="s">
        <v>163</v>
      </c>
      <c r="F7" s="132">
        <v>2</v>
      </c>
      <c r="G7" s="133">
        <v>2</v>
      </c>
      <c r="H7" s="133">
        <v>2</v>
      </c>
      <c r="I7" s="132">
        <v>3</v>
      </c>
      <c r="J7" s="133">
        <v>2</v>
      </c>
      <c r="K7" s="133">
        <v>2</v>
      </c>
      <c r="L7" s="135">
        <v>3</v>
      </c>
      <c r="M7" s="132">
        <v>2</v>
      </c>
      <c r="N7" s="133">
        <v>3</v>
      </c>
      <c r="O7" s="135">
        <v>3</v>
      </c>
      <c r="P7" s="132">
        <v>2</v>
      </c>
      <c r="Q7" s="133">
        <v>2</v>
      </c>
      <c r="R7" s="133">
        <v>3</v>
      </c>
      <c r="S7" s="132">
        <v>2</v>
      </c>
      <c r="T7" s="133">
        <v>2</v>
      </c>
      <c r="U7" s="133">
        <v>2</v>
      </c>
      <c r="V7" s="137">
        <v>2</v>
      </c>
      <c r="W7" s="135">
        <v>3</v>
      </c>
    </row>
    <row r="8" spans="2:23" s="8" customFormat="1" ht="13.5" customHeight="1" x14ac:dyDescent="0.3">
      <c r="B8" s="455"/>
      <c r="C8" s="456"/>
      <c r="D8" s="456"/>
      <c r="E8" s="134"/>
      <c r="F8" s="132"/>
      <c r="G8" s="133"/>
      <c r="H8" s="133"/>
      <c r="I8" s="132"/>
      <c r="J8" s="133"/>
      <c r="K8" s="133"/>
      <c r="L8" s="135"/>
      <c r="M8" s="132"/>
      <c r="N8" s="133"/>
      <c r="O8" s="135"/>
      <c r="P8" s="132"/>
      <c r="Q8" s="133"/>
      <c r="R8" s="133"/>
      <c r="S8" s="132"/>
      <c r="T8" s="133"/>
      <c r="U8" s="133"/>
      <c r="V8" s="137"/>
      <c r="W8" s="135"/>
    </row>
    <row r="9" spans="2:23" s="8" customFormat="1" ht="13.5" customHeight="1" x14ac:dyDescent="0.3">
      <c r="B9" s="455"/>
      <c r="C9" s="456"/>
      <c r="D9" s="456"/>
      <c r="E9" s="134"/>
      <c r="F9" s="132"/>
      <c r="G9" s="133"/>
      <c r="H9" s="133"/>
      <c r="I9" s="132"/>
      <c r="J9" s="133"/>
      <c r="K9" s="133"/>
      <c r="L9" s="135"/>
      <c r="M9" s="132"/>
      <c r="N9" s="133"/>
      <c r="O9" s="135"/>
      <c r="P9" s="132"/>
      <c r="Q9" s="133"/>
      <c r="R9" s="133"/>
      <c r="S9" s="132"/>
      <c r="T9" s="133"/>
      <c r="U9" s="133"/>
      <c r="V9" s="137"/>
      <c r="W9" s="135"/>
    </row>
    <row r="10" spans="2:23" s="8" customFormat="1" ht="13.5" customHeight="1" x14ac:dyDescent="0.3">
      <c r="B10" s="455"/>
      <c r="C10" s="456"/>
      <c r="D10" s="456"/>
      <c r="E10" s="134"/>
      <c r="F10" s="132"/>
      <c r="G10" s="133"/>
      <c r="H10" s="133"/>
      <c r="I10" s="132"/>
      <c r="J10" s="133"/>
      <c r="K10" s="133"/>
      <c r="L10" s="135"/>
      <c r="M10" s="132"/>
      <c r="N10" s="133"/>
      <c r="O10" s="135"/>
      <c r="P10" s="132"/>
      <c r="Q10" s="133"/>
      <c r="R10" s="133"/>
      <c r="S10" s="132"/>
      <c r="T10" s="133"/>
      <c r="U10" s="133"/>
      <c r="V10" s="137"/>
      <c r="W10" s="135"/>
    </row>
    <row r="11" spans="2:23" s="8" customFormat="1" ht="13.5" customHeight="1" x14ac:dyDescent="0.3">
      <c r="B11" s="455"/>
      <c r="C11" s="456"/>
      <c r="D11" s="456"/>
      <c r="E11" s="134"/>
      <c r="F11" s="132"/>
      <c r="G11" s="133"/>
      <c r="H11" s="133"/>
      <c r="I11" s="132"/>
      <c r="J11" s="133"/>
      <c r="K11" s="133"/>
      <c r="L11" s="135"/>
      <c r="M11" s="132"/>
      <c r="N11" s="133"/>
      <c r="O11" s="135"/>
      <c r="P11" s="132"/>
      <c r="Q11" s="133"/>
      <c r="R11" s="133"/>
      <c r="S11" s="132"/>
      <c r="T11" s="133"/>
      <c r="U11" s="133"/>
      <c r="V11" s="137"/>
      <c r="W11" s="135"/>
    </row>
    <row r="12" spans="2:23" s="8" customFormat="1" ht="13.5" customHeight="1" x14ac:dyDescent="0.3">
      <c r="B12" s="455"/>
      <c r="C12" s="456"/>
      <c r="D12" s="456"/>
      <c r="E12" s="134"/>
      <c r="F12" s="132"/>
      <c r="G12" s="133"/>
      <c r="H12" s="133"/>
      <c r="I12" s="132"/>
      <c r="J12" s="133"/>
      <c r="K12" s="133"/>
      <c r="L12" s="135"/>
      <c r="M12" s="132"/>
      <c r="N12" s="133"/>
      <c r="O12" s="135"/>
      <c r="P12" s="132"/>
      <c r="Q12" s="133"/>
      <c r="R12" s="133"/>
      <c r="S12" s="132"/>
      <c r="T12" s="133"/>
      <c r="U12" s="133"/>
      <c r="V12" s="137"/>
      <c r="W12" s="135"/>
    </row>
    <row r="13" spans="2:23" s="8" customFormat="1" ht="13.5" customHeight="1" x14ac:dyDescent="0.3">
      <c r="B13" s="455"/>
      <c r="C13" s="456"/>
      <c r="D13" s="456"/>
      <c r="E13" s="134"/>
      <c r="F13" s="132"/>
      <c r="G13" s="133"/>
      <c r="H13" s="133"/>
      <c r="I13" s="132"/>
      <c r="J13" s="133"/>
      <c r="K13" s="133"/>
      <c r="L13" s="135"/>
      <c r="M13" s="132"/>
      <c r="N13" s="133"/>
      <c r="O13" s="135"/>
      <c r="P13" s="132"/>
      <c r="Q13" s="133"/>
      <c r="R13" s="133"/>
      <c r="S13" s="132"/>
      <c r="T13" s="133"/>
      <c r="U13" s="133"/>
      <c r="V13" s="137"/>
      <c r="W13" s="135"/>
    </row>
    <row r="14" spans="2:23" s="8" customFormat="1" ht="13.5" customHeight="1" x14ac:dyDescent="0.3">
      <c r="B14" s="455"/>
      <c r="C14" s="456"/>
      <c r="D14" s="456"/>
      <c r="E14" s="134"/>
      <c r="F14" s="132"/>
      <c r="G14" s="133"/>
      <c r="H14" s="133"/>
      <c r="I14" s="132"/>
      <c r="J14" s="133"/>
      <c r="K14" s="133"/>
      <c r="L14" s="135"/>
      <c r="M14" s="132"/>
      <c r="N14" s="133"/>
      <c r="O14" s="135"/>
      <c r="P14" s="132"/>
      <c r="Q14" s="133"/>
      <c r="R14" s="133"/>
      <c r="S14" s="132"/>
      <c r="T14" s="133"/>
      <c r="U14" s="133"/>
      <c r="V14" s="137"/>
      <c r="W14" s="135"/>
    </row>
    <row r="15" spans="2:23" s="8" customFormat="1" ht="13.5" customHeight="1" x14ac:dyDescent="0.3">
      <c r="B15" s="455"/>
      <c r="C15" s="456"/>
      <c r="D15" s="456"/>
      <c r="E15" s="134"/>
      <c r="F15" s="132"/>
      <c r="G15" s="133"/>
      <c r="H15" s="133"/>
      <c r="I15" s="132"/>
      <c r="J15" s="133"/>
      <c r="K15" s="133"/>
      <c r="L15" s="135"/>
      <c r="M15" s="132"/>
      <c r="N15" s="133"/>
      <c r="O15" s="135"/>
      <c r="P15" s="132"/>
      <c r="Q15" s="133"/>
      <c r="R15" s="133"/>
      <c r="S15" s="132"/>
      <c r="T15" s="133"/>
      <c r="U15" s="133"/>
      <c r="V15" s="137"/>
      <c r="W15" s="135"/>
    </row>
    <row r="16" spans="2:23" s="8" customFormat="1" ht="13.5" customHeight="1" x14ac:dyDescent="0.3">
      <c r="B16" s="455"/>
      <c r="C16" s="456"/>
      <c r="D16" s="456"/>
      <c r="E16" s="134"/>
      <c r="F16" s="132"/>
      <c r="G16" s="133"/>
      <c r="H16" s="133"/>
      <c r="I16" s="132"/>
      <c r="J16" s="133"/>
      <c r="K16" s="133"/>
      <c r="L16" s="135"/>
      <c r="M16" s="132"/>
      <c r="N16" s="133"/>
      <c r="O16" s="135"/>
      <c r="P16" s="132"/>
      <c r="Q16" s="133"/>
      <c r="R16" s="133"/>
      <c r="S16" s="132"/>
      <c r="T16" s="133"/>
      <c r="U16" s="133"/>
      <c r="V16" s="137"/>
      <c r="W16" s="135"/>
    </row>
    <row r="17" spans="2:24" s="8" customFormat="1" ht="13.5" customHeight="1" x14ac:dyDescent="0.3">
      <c r="B17" s="455"/>
      <c r="C17" s="456"/>
      <c r="D17" s="456"/>
      <c r="E17" s="134"/>
      <c r="F17" s="132"/>
      <c r="G17" s="133"/>
      <c r="H17" s="133"/>
      <c r="I17" s="132"/>
      <c r="J17" s="133"/>
      <c r="K17" s="133"/>
      <c r="L17" s="135"/>
      <c r="M17" s="132"/>
      <c r="N17" s="133"/>
      <c r="O17" s="135"/>
      <c r="P17" s="132"/>
      <c r="Q17" s="133"/>
      <c r="R17" s="133"/>
      <c r="S17" s="132"/>
      <c r="T17" s="133"/>
      <c r="U17" s="133"/>
      <c r="V17" s="137"/>
      <c r="W17" s="135"/>
    </row>
    <row r="18" spans="2:24" s="8" customFormat="1" ht="42.75" customHeight="1" x14ac:dyDescent="0.3">
      <c r="B18" s="42">
        <f>B5+1</f>
        <v>2</v>
      </c>
      <c r="C18" s="49">
        <f>'Scoring Summary MASTER'!C5</f>
        <v>0</v>
      </c>
      <c r="D18" s="49">
        <f>'Scoring Summary MASTER'!D5</f>
        <v>0</v>
      </c>
      <c r="E18" s="139" t="s">
        <v>134</v>
      </c>
      <c r="F18" s="147" t="e">
        <f t="shared" ref="F18:W18" si="1">AVERAGE(F19:F30)</f>
        <v>#DIV/0!</v>
      </c>
      <c r="G18" s="430" t="e">
        <f t="shared" si="1"/>
        <v>#DIV/0!</v>
      </c>
      <c r="H18" s="147" t="e">
        <f t="shared" si="1"/>
        <v>#DIV/0!</v>
      </c>
      <c r="I18" s="147" t="e">
        <f t="shared" si="1"/>
        <v>#DIV/0!</v>
      </c>
      <c r="J18" s="147" t="e">
        <f t="shared" si="1"/>
        <v>#DIV/0!</v>
      </c>
      <c r="K18" s="147" t="e">
        <f t="shared" si="1"/>
        <v>#DIV/0!</v>
      </c>
      <c r="L18" s="147" t="e">
        <f t="shared" si="1"/>
        <v>#DIV/0!</v>
      </c>
      <c r="M18" s="147" t="e">
        <f t="shared" si="1"/>
        <v>#DIV/0!</v>
      </c>
      <c r="N18" s="147" t="e">
        <f t="shared" si="1"/>
        <v>#DIV/0!</v>
      </c>
      <c r="O18" s="147" t="e">
        <f t="shared" si="1"/>
        <v>#DIV/0!</v>
      </c>
      <c r="P18" s="147" t="e">
        <f t="shared" si="1"/>
        <v>#DIV/0!</v>
      </c>
      <c r="Q18" s="430" t="e">
        <f t="shared" si="1"/>
        <v>#DIV/0!</v>
      </c>
      <c r="R18" s="430" t="e">
        <f t="shared" si="1"/>
        <v>#DIV/0!</v>
      </c>
      <c r="S18" s="430" t="e">
        <f t="shared" si="1"/>
        <v>#DIV/0!</v>
      </c>
      <c r="T18" s="430" t="e">
        <f t="shared" si="1"/>
        <v>#DIV/0!</v>
      </c>
      <c r="U18" s="430" t="e">
        <f t="shared" si="1"/>
        <v>#DIV/0!</v>
      </c>
      <c r="V18" s="430" t="e">
        <f t="shared" si="1"/>
        <v>#DIV/0!</v>
      </c>
      <c r="W18" s="430" t="e">
        <f t="shared" si="1"/>
        <v>#DIV/0!</v>
      </c>
      <c r="X18" s="140"/>
    </row>
    <row r="19" spans="2:24" s="8" customFormat="1" ht="13.5" customHeight="1" x14ac:dyDescent="0.3">
      <c r="B19" s="453"/>
      <c r="C19" s="454"/>
      <c r="D19" s="454"/>
      <c r="E19" s="134" t="s">
        <v>164</v>
      </c>
      <c r="F19" s="132"/>
      <c r="G19" s="133"/>
      <c r="H19" s="133"/>
      <c r="I19" s="132"/>
      <c r="J19" s="133"/>
      <c r="K19" s="133"/>
      <c r="L19" s="135"/>
      <c r="M19" s="132"/>
      <c r="N19" s="133"/>
      <c r="O19" s="135"/>
      <c r="P19" s="132"/>
      <c r="Q19" s="133"/>
      <c r="R19" s="360"/>
      <c r="S19" s="132"/>
      <c r="T19" s="360"/>
      <c r="U19" s="133"/>
      <c r="V19" s="137"/>
      <c r="W19" s="135"/>
    </row>
    <row r="20" spans="2:24" s="8" customFormat="1" ht="13.5" customHeight="1" x14ac:dyDescent="0.3">
      <c r="B20" s="455"/>
      <c r="C20" s="456"/>
      <c r="D20" s="456"/>
      <c r="E20" s="134" t="s">
        <v>163</v>
      </c>
      <c r="F20" s="132"/>
      <c r="G20" s="133"/>
      <c r="H20" s="133"/>
      <c r="I20" s="132"/>
      <c r="J20" s="133"/>
      <c r="K20" s="133"/>
      <c r="L20" s="135"/>
      <c r="M20" s="132"/>
      <c r="N20" s="133"/>
      <c r="O20" s="135"/>
      <c r="P20" s="132"/>
      <c r="Q20" s="133"/>
      <c r="R20" s="360"/>
      <c r="S20" s="132"/>
      <c r="T20" s="360"/>
      <c r="U20" s="133"/>
      <c r="V20" s="137"/>
      <c r="W20" s="135"/>
    </row>
    <row r="21" spans="2:24" s="8" customFormat="1" ht="13.5" customHeight="1" x14ac:dyDescent="0.3">
      <c r="B21" s="455"/>
      <c r="C21" s="456"/>
      <c r="D21" s="456"/>
      <c r="E21" s="134"/>
      <c r="F21" s="132"/>
      <c r="G21" s="133"/>
      <c r="H21" s="133"/>
      <c r="I21" s="132"/>
      <c r="J21" s="133"/>
      <c r="K21" s="133"/>
      <c r="L21" s="135"/>
      <c r="M21" s="132"/>
      <c r="N21" s="133"/>
      <c r="O21" s="135"/>
      <c r="P21" s="132"/>
      <c r="Q21" s="133"/>
      <c r="R21" s="360"/>
      <c r="S21" s="132"/>
      <c r="T21" s="360"/>
      <c r="U21" s="133"/>
      <c r="V21" s="137"/>
      <c r="W21" s="135"/>
    </row>
    <row r="22" spans="2:24" s="8" customFormat="1" ht="13.5" customHeight="1" x14ac:dyDescent="0.3">
      <c r="B22" s="455"/>
      <c r="C22" s="456"/>
      <c r="D22" s="456"/>
      <c r="E22" s="134"/>
      <c r="F22" s="132"/>
      <c r="G22" s="133"/>
      <c r="H22" s="133"/>
      <c r="I22" s="132"/>
      <c r="J22" s="133"/>
      <c r="K22" s="133"/>
      <c r="L22" s="135"/>
      <c r="M22" s="132"/>
      <c r="N22" s="133"/>
      <c r="O22" s="135"/>
      <c r="P22" s="132"/>
      <c r="Q22" s="133"/>
      <c r="R22" s="360"/>
      <c r="S22" s="132"/>
      <c r="T22" s="360"/>
      <c r="U22" s="133"/>
      <c r="V22" s="137"/>
      <c r="W22" s="135"/>
    </row>
    <row r="23" spans="2:24" s="8" customFormat="1" ht="13.5" customHeight="1" x14ac:dyDescent="0.3">
      <c r="B23" s="455"/>
      <c r="C23" s="456"/>
      <c r="D23" s="456"/>
      <c r="E23" s="134"/>
      <c r="F23" s="132"/>
      <c r="G23" s="133"/>
      <c r="H23" s="133"/>
      <c r="I23" s="132"/>
      <c r="J23" s="133"/>
      <c r="K23" s="133"/>
      <c r="L23" s="135"/>
      <c r="M23" s="132"/>
      <c r="N23" s="133"/>
      <c r="O23" s="135"/>
      <c r="P23" s="132"/>
      <c r="Q23" s="133"/>
      <c r="R23" s="360"/>
      <c r="S23" s="132"/>
      <c r="T23" s="360"/>
      <c r="U23" s="133"/>
      <c r="V23" s="137"/>
      <c r="W23" s="135"/>
    </row>
    <row r="24" spans="2:24" s="8" customFormat="1" ht="13.5" customHeight="1" x14ac:dyDescent="0.3">
      <c r="B24" s="455"/>
      <c r="C24" s="456"/>
      <c r="D24" s="456"/>
      <c r="E24" s="134"/>
      <c r="F24" s="132"/>
      <c r="G24" s="133"/>
      <c r="H24" s="133"/>
      <c r="I24" s="132"/>
      <c r="J24" s="133"/>
      <c r="K24" s="133"/>
      <c r="L24" s="135"/>
      <c r="M24" s="132"/>
      <c r="N24" s="133"/>
      <c r="O24" s="135"/>
      <c r="P24" s="132"/>
      <c r="Q24" s="133"/>
      <c r="R24" s="360"/>
      <c r="S24" s="132"/>
      <c r="T24" s="360"/>
      <c r="U24" s="133"/>
      <c r="V24" s="137"/>
      <c r="W24" s="135"/>
    </row>
    <row r="25" spans="2:24" s="8" customFormat="1" ht="13.5" customHeight="1" x14ac:dyDescent="0.3">
      <c r="B25" s="455"/>
      <c r="C25" s="456"/>
      <c r="D25" s="456"/>
      <c r="E25" s="134"/>
      <c r="F25" s="132"/>
      <c r="G25" s="133"/>
      <c r="H25" s="133"/>
      <c r="I25" s="132"/>
      <c r="J25" s="133"/>
      <c r="K25" s="133"/>
      <c r="L25" s="135"/>
      <c r="M25" s="132"/>
      <c r="N25" s="133"/>
      <c r="O25" s="135"/>
      <c r="P25" s="132"/>
      <c r="Q25" s="133"/>
      <c r="R25" s="360"/>
      <c r="S25" s="132"/>
      <c r="T25" s="360"/>
      <c r="U25" s="133"/>
      <c r="V25" s="137"/>
      <c r="W25" s="135"/>
    </row>
    <row r="26" spans="2:24" s="8" customFormat="1" ht="13.5" customHeight="1" x14ac:dyDescent="0.3">
      <c r="B26" s="455"/>
      <c r="C26" s="456"/>
      <c r="D26" s="456"/>
      <c r="E26" s="134"/>
      <c r="F26" s="132"/>
      <c r="G26" s="133"/>
      <c r="H26" s="133"/>
      <c r="I26" s="132"/>
      <c r="J26" s="133"/>
      <c r="K26" s="133"/>
      <c r="L26" s="135"/>
      <c r="M26" s="132"/>
      <c r="N26" s="133"/>
      <c r="O26" s="135"/>
      <c r="P26" s="132"/>
      <c r="Q26" s="133"/>
      <c r="R26" s="360"/>
      <c r="S26" s="132"/>
      <c r="T26" s="360"/>
      <c r="U26" s="133"/>
      <c r="V26" s="137"/>
      <c r="W26" s="135"/>
    </row>
    <row r="27" spans="2:24" s="8" customFormat="1" ht="13.5" customHeight="1" x14ac:dyDescent="0.3">
      <c r="B27" s="455"/>
      <c r="C27" s="456"/>
      <c r="D27" s="456"/>
      <c r="E27" s="134"/>
      <c r="F27" s="132"/>
      <c r="G27" s="133"/>
      <c r="H27" s="133"/>
      <c r="I27" s="132"/>
      <c r="J27" s="133"/>
      <c r="K27" s="133"/>
      <c r="L27" s="135"/>
      <c r="M27" s="132"/>
      <c r="N27" s="133"/>
      <c r="O27" s="135"/>
      <c r="P27" s="132"/>
      <c r="Q27" s="133"/>
      <c r="R27" s="360"/>
      <c r="S27" s="132"/>
      <c r="T27" s="360"/>
      <c r="U27" s="133"/>
      <c r="V27" s="137"/>
      <c r="W27" s="135"/>
    </row>
    <row r="28" spans="2:24" s="8" customFormat="1" ht="13.5" customHeight="1" x14ac:dyDescent="0.3">
      <c r="B28" s="455"/>
      <c r="C28" s="456"/>
      <c r="D28" s="456"/>
      <c r="E28" s="134"/>
      <c r="F28" s="132"/>
      <c r="G28" s="133"/>
      <c r="H28" s="133"/>
      <c r="I28" s="132"/>
      <c r="J28" s="133"/>
      <c r="K28" s="133"/>
      <c r="L28" s="135"/>
      <c r="M28" s="132"/>
      <c r="N28" s="133"/>
      <c r="O28" s="135"/>
      <c r="P28" s="132"/>
      <c r="Q28" s="133"/>
      <c r="R28" s="360"/>
      <c r="S28" s="132"/>
      <c r="T28" s="360"/>
      <c r="U28" s="133"/>
      <c r="V28" s="137"/>
      <c r="W28" s="135"/>
    </row>
    <row r="29" spans="2:24" s="8" customFormat="1" ht="13.5" customHeight="1" x14ac:dyDescent="0.3">
      <c r="B29" s="455"/>
      <c r="C29" s="456"/>
      <c r="D29" s="456"/>
      <c r="E29" s="134"/>
      <c r="F29" s="132"/>
      <c r="G29" s="133"/>
      <c r="H29" s="133"/>
      <c r="I29" s="132"/>
      <c r="J29" s="133"/>
      <c r="K29" s="133"/>
      <c r="L29" s="135"/>
      <c r="M29" s="132"/>
      <c r="N29" s="133"/>
      <c r="O29" s="135"/>
      <c r="P29" s="132"/>
      <c r="Q29" s="133"/>
      <c r="R29" s="360"/>
      <c r="S29" s="132"/>
      <c r="T29" s="360"/>
      <c r="U29" s="133"/>
      <c r="V29" s="137"/>
      <c r="W29" s="135"/>
    </row>
    <row r="30" spans="2:24" s="8" customFormat="1" ht="13.5" customHeight="1" x14ac:dyDescent="0.3">
      <c r="B30" s="455"/>
      <c r="C30" s="456"/>
      <c r="D30" s="456"/>
      <c r="E30" s="134"/>
      <c r="F30" s="132"/>
      <c r="G30" s="133"/>
      <c r="H30" s="133"/>
      <c r="I30" s="132"/>
      <c r="J30" s="133"/>
      <c r="K30" s="133"/>
      <c r="L30" s="135"/>
      <c r="M30" s="132"/>
      <c r="N30" s="133"/>
      <c r="O30" s="135"/>
      <c r="P30" s="132"/>
      <c r="Q30" s="133"/>
      <c r="R30" s="360"/>
      <c r="S30" s="132"/>
      <c r="T30" s="360"/>
      <c r="U30" s="133"/>
      <c r="V30" s="137"/>
      <c r="W30" s="135"/>
    </row>
    <row r="31" spans="2:24" s="8" customFormat="1" ht="20.25" x14ac:dyDescent="0.3">
      <c r="B31" s="42">
        <f>'Part 2A - Regional Significance'!B8</f>
        <v>3</v>
      </c>
      <c r="C31" s="49">
        <f>'Scoring Summary MASTER'!C6</f>
        <v>0</v>
      </c>
      <c r="D31" s="49">
        <f>'Scoring Summary MASTER'!D6</f>
        <v>0</v>
      </c>
      <c r="E31" s="139" t="s">
        <v>134</v>
      </c>
      <c r="F31" s="147" t="e">
        <f t="shared" ref="F31:W31" si="2">AVERAGE(F32:F43)</f>
        <v>#DIV/0!</v>
      </c>
      <c r="G31" s="147" t="e">
        <f t="shared" si="2"/>
        <v>#DIV/0!</v>
      </c>
      <c r="H31" s="147" t="e">
        <f t="shared" si="2"/>
        <v>#DIV/0!</v>
      </c>
      <c r="I31" s="147" t="e">
        <f t="shared" si="2"/>
        <v>#DIV/0!</v>
      </c>
      <c r="J31" s="147" t="e">
        <f t="shared" si="2"/>
        <v>#DIV/0!</v>
      </c>
      <c r="K31" s="147" t="e">
        <f t="shared" si="2"/>
        <v>#DIV/0!</v>
      </c>
      <c r="L31" s="147" t="e">
        <f t="shared" si="2"/>
        <v>#DIV/0!</v>
      </c>
      <c r="M31" s="147" t="e">
        <f t="shared" si="2"/>
        <v>#DIV/0!</v>
      </c>
      <c r="N31" s="147" t="e">
        <f t="shared" si="2"/>
        <v>#DIV/0!</v>
      </c>
      <c r="O31" s="147" t="e">
        <f t="shared" si="2"/>
        <v>#DIV/0!</v>
      </c>
      <c r="P31" s="430" t="e">
        <f t="shared" si="2"/>
        <v>#DIV/0!</v>
      </c>
      <c r="Q31" s="430" t="e">
        <f t="shared" si="2"/>
        <v>#DIV/0!</v>
      </c>
      <c r="R31" s="430" t="e">
        <f t="shared" si="2"/>
        <v>#DIV/0!</v>
      </c>
      <c r="S31" s="430" t="e">
        <f t="shared" si="2"/>
        <v>#DIV/0!</v>
      </c>
      <c r="T31" s="430" t="e">
        <f t="shared" si="2"/>
        <v>#DIV/0!</v>
      </c>
      <c r="U31" s="430" t="e">
        <f t="shared" si="2"/>
        <v>#DIV/0!</v>
      </c>
      <c r="V31" s="430" t="e">
        <f t="shared" si="2"/>
        <v>#DIV/0!</v>
      </c>
      <c r="W31" s="430" t="e">
        <f t="shared" si="2"/>
        <v>#DIV/0!</v>
      </c>
      <c r="X31" s="140"/>
    </row>
    <row r="32" spans="2:24" s="8" customFormat="1" ht="13.5" customHeight="1" x14ac:dyDescent="0.3">
      <c r="B32" s="453"/>
      <c r="C32" s="454"/>
      <c r="D32" s="454"/>
      <c r="E32" s="134" t="s">
        <v>164</v>
      </c>
      <c r="F32" s="132"/>
      <c r="G32" s="133"/>
      <c r="H32" s="133"/>
      <c r="I32" s="132"/>
      <c r="J32" s="133"/>
      <c r="K32" s="133"/>
      <c r="L32" s="135"/>
      <c r="M32" s="132"/>
      <c r="N32" s="133"/>
      <c r="O32" s="135"/>
      <c r="P32" s="132"/>
      <c r="Q32" s="133"/>
      <c r="R32" s="133"/>
      <c r="S32" s="132"/>
      <c r="T32" s="133"/>
      <c r="U32" s="133"/>
      <c r="V32" s="137"/>
      <c r="W32" s="135"/>
    </row>
    <row r="33" spans="2:24" s="8" customFormat="1" ht="13.5" customHeight="1" x14ac:dyDescent="0.3">
      <c r="B33" s="455"/>
      <c r="C33" s="456"/>
      <c r="D33" s="456"/>
      <c r="E33" s="134" t="s">
        <v>163</v>
      </c>
      <c r="F33" s="132"/>
      <c r="G33" s="133"/>
      <c r="H33" s="133"/>
      <c r="I33" s="132"/>
      <c r="J33" s="133"/>
      <c r="K33" s="133"/>
      <c r="L33" s="135"/>
      <c r="M33" s="132"/>
      <c r="N33" s="133"/>
      <c r="O33" s="135"/>
      <c r="P33" s="132"/>
      <c r="Q33" s="133"/>
      <c r="R33" s="133"/>
      <c r="S33" s="132"/>
      <c r="T33" s="133"/>
      <c r="U33" s="133"/>
      <c r="V33" s="137"/>
      <c r="W33" s="135"/>
    </row>
    <row r="34" spans="2:24" s="8" customFormat="1" ht="13.5" customHeight="1" x14ac:dyDescent="0.3">
      <c r="B34" s="455"/>
      <c r="C34" s="456"/>
      <c r="D34" s="456"/>
      <c r="E34" s="134"/>
      <c r="F34" s="132"/>
      <c r="G34" s="133"/>
      <c r="H34" s="133"/>
      <c r="I34" s="132"/>
      <c r="J34" s="133"/>
      <c r="K34" s="133"/>
      <c r="L34" s="135"/>
      <c r="M34" s="132"/>
      <c r="N34" s="133"/>
      <c r="O34" s="135"/>
      <c r="P34" s="132"/>
      <c r="Q34" s="133"/>
      <c r="R34" s="133"/>
      <c r="S34" s="132"/>
      <c r="T34" s="133"/>
      <c r="U34" s="133"/>
      <c r="V34" s="137"/>
      <c r="W34" s="135"/>
    </row>
    <row r="35" spans="2:24" s="8" customFormat="1" ht="13.5" customHeight="1" x14ac:dyDescent="0.3">
      <c r="B35" s="455"/>
      <c r="C35" s="456"/>
      <c r="D35" s="456"/>
      <c r="E35" s="134"/>
      <c r="F35" s="132"/>
      <c r="G35" s="133"/>
      <c r="H35" s="133"/>
      <c r="I35" s="132"/>
      <c r="J35" s="133"/>
      <c r="K35" s="133"/>
      <c r="L35" s="135"/>
      <c r="M35" s="132"/>
      <c r="N35" s="133"/>
      <c r="O35" s="135"/>
      <c r="P35" s="132"/>
      <c r="Q35" s="133"/>
      <c r="R35" s="133"/>
      <c r="S35" s="132"/>
      <c r="T35" s="133"/>
      <c r="U35" s="133"/>
      <c r="V35" s="137"/>
      <c r="W35" s="135"/>
    </row>
    <row r="36" spans="2:24" s="8" customFormat="1" ht="13.5" customHeight="1" x14ac:dyDescent="0.3">
      <c r="B36" s="455"/>
      <c r="C36" s="456"/>
      <c r="D36" s="456"/>
      <c r="E36" s="134"/>
      <c r="F36" s="132"/>
      <c r="G36" s="133"/>
      <c r="H36" s="133"/>
      <c r="I36" s="132"/>
      <c r="J36" s="133"/>
      <c r="K36" s="133"/>
      <c r="L36" s="135"/>
      <c r="M36" s="132"/>
      <c r="N36" s="133"/>
      <c r="O36" s="135"/>
      <c r="P36" s="132"/>
      <c r="Q36" s="133"/>
      <c r="R36" s="133"/>
      <c r="S36" s="132"/>
      <c r="T36" s="133"/>
      <c r="U36" s="133"/>
      <c r="V36" s="137"/>
      <c r="W36" s="135"/>
    </row>
    <row r="37" spans="2:24" s="8" customFormat="1" ht="13.5" customHeight="1" x14ac:dyDescent="0.3">
      <c r="B37" s="455"/>
      <c r="C37" s="456"/>
      <c r="D37" s="456"/>
      <c r="E37" s="134"/>
      <c r="F37" s="132"/>
      <c r="G37" s="133"/>
      <c r="H37" s="133"/>
      <c r="I37" s="132"/>
      <c r="J37" s="133"/>
      <c r="K37" s="133"/>
      <c r="L37" s="135"/>
      <c r="M37" s="132"/>
      <c r="N37" s="133"/>
      <c r="O37" s="135"/>
      <c r="P37" s="132"/>
      <c r="Q37" s="133"/>
      <c r="R37" s="133"/>
      <c r="S37" s="132"/>
      <c r="T37" s="133"/>
      <c r="U37" s="133"/>
      <c r="V37" s="137"/>
      <c r="W37" s="135"/>
    </row>
    <row r="38" spans="2:24" s="8" customFormat="1" ht="13.5" customHeight="1" x14ac:dyDescent="0.3">
      <c r="B38" s="455"/>
      <c r="C38" s="456"/>
      <c r="D38" s="456"/>
      <c r="E38" s="134"/>
      <c r="F38" s="132"/>
      <c r="G38" s="133"/>
      <c r="H38" s="133"/>
      <c r="I38" s="132"/>
      <c r="J38" s="133"/>
      <c r="K38" s="133"/>
      <c r="L38" s="135"/>
      <c r="M38" s="132"/>
      <c r="N38" s="133"/>
      <c r="O38" s="135"/>
      <c r="P38" s="132"/>
      <c r="Q38" s="133"/>
      <c r="R38" s="133"/>
      <c r="S38" s="132"/>
      <c r="T38" s="133"/>
      <c r="U38" s="133"/>
      <c r="V38" s="137"/>
      <c r="W38" s="135"/>
    </row>
    <row r="39" spans="2:24" s="8" customFormat="1" ht="13.5" customHeight="1" x14ac:dyDescent="0.3">
      <c r="B39" s="455"/>
      <c r="C39" s="456"/>
      <c r="D39" s="456"/>
      <c r="E39" s="134"/>
      <c r="F39" s="132"/>
      <c r="G39" s="133"/>
      <c r="H39" s="133"/>
      <c r="I39" s="132"/>
      <c r="J39" s="133"/>
      <c r="K39" s="133"/>
      <c r="L39" s="135"/>
      <c r="M39" s="132"/>
      <c r="N39" s="133"/>
      <c r="O39" s="135"/>
      <c r="P39" s="132"/>
      <c r="Q39" s="133"/>
      <c r="R39" s="133"/>
      <c r="S39" s="132"/>
      <c r="T39" s="133"/>
      <c r="U39" s="133"/>
      <c r="V39" s="137"/>
      <c r="W39" s="135"/>
    </row>
    <row r="40" spans="2:24" s="8" customFormat="1" ht="13.5" customHeight="1" x14ac:dyDescent="0.3">
      <c r="B40" s="455"/>
      <c r="C40" s="456"/>
      <c r="D40" s="456"/>
      <c r="E40" s="134"/>
      <c r="F40" s="132"/>
      <c r="G40" s="133"/>
      <c r="H40" s="133"/>
      <c r="I40" s="132"/>
      <c r="J40" s="133"/>
      <c r="K40" s="133"/>
      <c r="L40" s="135"/>
      <c r="M40" s="132"/>
      <c r="N40" s="133"/>
      <c r="O40" s="135"/>
      <c r="P40" s="132"/>
      <c r="Q40" s="133"/>
      <c r="R40" s="133"/>
      <c r="S40" s="132"/>
      <c r="T40" s="133"/>
      <c r="U40" s="133"/>
      <c r="V40" s="137"/>
      <c r="W40" s="135"/>
    </row>
    <row r="41" spans="2:24" s="8" customFormat="1" ht="13.5" customHeight="1" x14ac:dyDescent="0.3">
      <c r="B41" s="455"/>
      <c r="C41" s="456"/>
      <c r="D41" s="456"/>
      <c r="E41" s="134"/>
      <c r="F41" s="132"/>
      <c r="G41" s="133"/>
      <c r="H41" s="133"/>
      <c r="I41" s="132"/>
      <c r="J41" s="133"/>
      <c r="K41" s="133"/>
      <c r="L41" s="135"/>
      <c r="M41" s="132"/>
      <c r="N41" s="133"/>
      <c r="O41" s="135"/>
      <c r="P41" s="132"/>
      <c r="Q41" s="133"/>
      <c r="R41" s="133"/>
      <c r="S41" s="132"/>
      <c r="T41" s="133"/>
      <c r="U41" s="133"/>
      <c r="V41" s="137"/>
      <c r="W41" s="135"/>
    </row>
    <row r="42" spans="2:24" s="8" customFormat="1" ht="13.5" customHeight="1" x14ac:dyDescent="0.3">
      <c r="B42" s="455"/>
      <c r="C42" s="456"/>
      <c r="D42" s="456"/>
      <c r="E42" s="134"/>
      <c r="F42" s="132"/>
      <c r="G42" s="133"/>
      <c r="H42" s="133"/>
      <c r="I42" s="132"/>
      <c r="J42" s="133"/>
      <c r="K42" s="133"/>
      <c r="L42" s="135"/>
      <c r="M42" s="132"/>
      <c r="N42" s="133"/>
      <c r="O42" s="135"/>
      <c r="P42" s="132"/>
      <c r="Q42" s="133"/>
      <c r="R42" s="133"/>
      <c r="S42" s="132"/>
      <c r="T42" s="133"/>
      <c r="U42" s="133"/>
      <c r="V42" s="137"/>
      <c r="W42" s="135"/>
    </row>
    <row r="43" spans="2:24" s="8" customFormat="1" ht="13.5" customHeight="1" x14ac:dyDescent="0.3">
      <c r="B43" s="455"/>
      <c r="C43" s="456"/>
      <c r="D43" s="456"/>
      <c r="E43" s="134"/>
      <c r="F43" s="132"/>
      <c r="G43" s="133"/>
      <c r="H43" s="133"/>
      <c r="I43" s="132"/>
      <c r="J43" s="133"/>
      <c r="K43" s="133"/>
      <c r="L43" s="135"/>
      <c r="M43" s="132"/>
      <c r="N43" s="133"/>
      <c r="O43" s="135"/>
      <c r="P43" s="132"/>
      <c r="Q43" s="133"/>
      <c r="R43" s="133"/>
      <c r="S43" s="132"/>
      <c r="T43" s="133"/>
      <c r="U43" s="133"/>
      <c r="V43" s="137"/>
      <c r="W43" s="135"/>
    </row>
    <row r="44" spans="2:24" s="8" customFormat="1" ht="20.25" x14ac:dyDescent="0.3">
      <c r="B44" s="42">
        <f>'Part 1 - Base Info'!B7:D7</f>
        <v>4</v>
      </c>
      <c r="C44" s="49">
        <f>'Scoring Summary MASTER'!C7</f>
        <v>0</v>
      </c>
      <c r="D44" s="49">
        <f>'Scoring Summary MASTER'!D7</f>
        <v>0</v>
      </c>
      <c r="E44" s="139" t="s">
        <v>134</v>
      </c>
      <c r="F44" s="147" t="e">
        <f t="shared" ref="F44:W44" si="3">AVERAGE(F45:F56)</f>
        <v>#DIV/0!</v>
      </c>
      <c r="G44" s="147" t="e">
        <f t="shared" si="3"/>
        <v>#DIV/0!</v>
      </c>
      <c r="H44" s="147" t="e">
        <f t="shared" si="3"/>
        <v>#DIV/0!</v>
      </c>
      <c r="I44" s="147" t="e">
        <f t="shared" si="3"/>
        <v>#DIV/0!</v>
      </c>
      <c r="J44" s="147" t="e">
        <f t="shared" si="3"/>
        <v>#DIV/0!</v>
      </c>
      <c r="K44" s="147" t="e">
        <f t="shared" si="3"/>
        <v>#DIV/0!</v>
      </c>
      <c r="L44" s="147" t="e">
        <f t="shared" si="3"/>
        <v>#DIV/0!</v>
      </c>
      <c r="M44" s="147" t="e">
        <f t="shared" si="3"/>
        <v>#DIV/0!</v>
      </c>
      <c r="N44" s="147" t="e">
        <f t="shared" si="3"/>
        <v>#DIV/0!</v>
      </c>
      <c r="O44" s="147" t="e">
        <f t="shared" si="3"/>
        <v>#DIV/0!</v>
      </c>
      <c r="P44" s="147" t="e">
        <f t="shared" si="3"/>
        <v>#DIV/0!</v>
      </c>
      <c r="Q44" s="147" t="e">
        <f t="shared" si="3"/>
        <v>#DIV/0!</v>
      </c>
      <c r="R44" s="147" t="e">
        <f t="shared" si="3"/>
        <v>#DIV/0!</v>
      </c>
      <c r="S44" s="147" t="e">
        <f t="shared" si="3"/>
        <v>#DIV/0!</v>
      </c>
      <c r="T44" s="430" t="e">
        <f t="shared" si="3"/>
        <v>#DIV/0!</v>
      </c>
      <c r="U44" s="147" t="e">
        <f t="shared" si="3"/>
        <v>#DIV/0!</v>
      </c>
      <c r="V44" s="147" t="e">
        <f t="shared" si="3"/>
        <v>#DIV/0!</v>
      </c>
      <c r="W44" s="147" t="e">
        <f t="shared" si="3"/>
        <v>#DIV/0!</v>
      </c>
      <c r="X44" s="140"/>
    </row>
    <row r="45" spans="2:24" s="8" customFormat="1" ht="13.5" customHeight="1" x14ac:dyDescent="0.3">
      <c r="B45" s="453"/>
      <c r="C45" s="454"/>
      <c r="D45" s="454"/>
      <c r="E45" s="134" t="s">
        <v>164</v>
      </c>
      <c r="F45" s="132"/>
      <c r="G45" s="133"/>
      <c r="H45" s="133"/>
      <c r="I45" s="132"/>
      <c r="J45" s="133"/>
      <c r="K45" s="133"/>
      <c r="L45" s="135"/>
      <c r="M45" s="132"/>
      <c r="N45" s="133"/>
      <c r="O45" s="135"/>
      <c r="P45" s="132"/>
      <c r="Q45" s="133"/>
      <c r="R45" s="133"/>
      <c r="S45" s="358"/>
      <c r="T45" s="133"/>
      <c r="U45" s="133"/>
      <c r="V45" s="137"/>
      <c r="W45" s="135"/>
    </row>
    <row r="46" spans="2:24" s="8" customFormat="1" ht="13.5" customHeight="1" x14ac:dyDescent="0.3">
      <c r="B46" s="455"/>
      <c r="C46" s="456"/>
      <c r="D46" s="456"/>
      <c r="E46" s="134" t="s">
        <v>163</v>
      </c>
      <c r="F46" s="132"/>
      <c r="G46" s="133"/>
      <c r="H46" s="133"/>
      <c r="I46" s="132"/>
      <c r="J46" s="133"/>
      <c r="K46" s="133"/>
      <c r="L46" s="135"/>
      <c r="M46" s="132"/>
      <c r="N46" s="133"/>
      <c r="O46" s="135"/>
      <c r="P46" s="132"/>
      <c r="Q46" s="133"/>
      <c r="R46" s="133"/>
      <c r="S46" s="358"/>
      <c r="T46" s="133"/>
      <c r="U46" s="133"/>
      <c r="V46" s="137"/>
      <c r="W46" s="135"/>
    </row>
    <row r="47" spans="2:24" s="8" customFormat="1" ht="13.5" customHeight="1" x14ac:dyDescent="0.3">
      <c r="B47" s="455"/>
      <c r="C47" s="456"/>
      <c r="D47" s="456"/>
      <c r="E47" s="134"/>
      <c r="F47" s="132"/>
      <c r="G47" s="133"/>
      <c r="H47" s="133"/>
      <c r="I47" s="132"/>
      <c r="J47" s="133"/>
      <c r="K47" s="133"/>
      <c r="L47" s="135"/>
      <c r="M47" s="132"/>
      <c r="N47" s="133"/>
      <c r="O47" s="135"/>
      <c r="P47" s="132"/>
      <c r="Q47" s="133"/>
      <c r="R47" s="133"/>
      <c r="S47" s="358"/>
      <c r="T47" s="133"/>
      <c r="U47" s="133"/>
      <c r="V47" s="137"/>
      <c r="W47" s="135"/>
    </row>
    <row r="48" spans="2:24" s="8" customFormat="1" ht="13.5" customHeight="1" x14ac:dyDescent="0.3">
      <c r="B48" s="455"/>
      <c r="C48" s="456"/>
      <c r="D48" s="456"/>
      <c r="E48" s="134"/>
      <c r="F48" s="132"/>
      <c r="G48" s="133"/>
      <c r="H48" s="133"/>
      <c r="I48" s="132"/>
      <c r="J48" s="133"/>
      <c r="K48" s="133"/>
      <c r="L48" s="135"/>
      <c r="M48" s="132"/>
      <c r="N48" s="133"/>
      <c r="O48" s="135"/>
      <c r="P48" s="132"/>
      <c r="Q48" s="133"/>
      <c r="R48" s="133"/>
      <c r="S48" s="358"/>
      <c r="T48" s="133"/>
      <c r="U48" s="133"/>
      <c r="V48" s="137"/>
      <c r="W48" s="135"/>
    </row>
    <row r="49" spans="2:24" s="8" customFormat="1" ht="13.5" customHeight="1" x14ac:dyDescent="0.3">
      <c r="B49" s="455"/>
      <c r="C49" s="456"/>
      <c r="D49" s="456"/>
      <c r="E49" s="134"/>
      <c r="F49" s="132"/>
      <c r="G49" s="133"/>
      <c r="H49" s="133"/>
      <c r="I49" s="132"/>
      <c r="J49" s="133"/>
      <c r="K49" s="133"/>
      <c r="L49" s="135"/>
      <c r="M49" s="132"/>
      <c r="N49" s="133"/>
      <c r="O49" s="135"/>
      <c r="P49" s="132"/>
      <c r="Q49" s="133"/>
      <c r="R49" s="133"/>
      <c r="S49" s="358"/>
      <c r="T49" s="133"/>
      <c r="U49" s="133"/>
      <c r="V49" s="137"/>
      <c r="W49" s="135"/>
    </row>
    <row r="50" spans="2:24" s="8" customFormat="1" ht="13.5" customHeight="1" x14ac:dyDescent="0.3">
      <c r="B50" s="455"/>
      <c r="C50" s="456"/>
      <c r="D50" s="456"/>
      <c r="E50" s="134"/>
      <c r="F50" s="132"/>
      <c r="G50" s="133"/>
      <c r="H50" s="133"/>
      <c r="I50" s="132"/>
      <c r="J50" s="133"/>
      <c r="K50" s="133"/>
      <c r="L50" s="135"/>
      <c r="M50" s="132"/>
      <c r="N50" s="133"/>
      <c r="O50" s="135"/>
      <c r="P50" s="132"/>
      <c r="Q50" s="133"/>
      <c r="R50" s="133"/>
      <c r="S50" s="358"/>
      <c r="T50" s="133"/>
      <c r="U50" s="133"/>
      <c r="V50" s="137"/>
      <c r="W50" s="135"/>
    </row>
    <row r="51" spans="2:24" s="8" customFormat="1" ht="13.5" customHeight="1" x14ac:dyDescent="0.3">
      <c r="B51" s="455"/>
      <c r="C51" s="456"/>
      <c r="D51" s="456"/>
      <c r="E51" s="134"/>
      <c r="F51" s="132"/>
      <c r="G51" s="133"/>
      <c r="H51" s="133"/>
      <c r="I51" s="132"/>
      <c r="J51" s="133"/>
      <c r="K51" s="133"/>
      <c r="L51" s="135"/>
      <c r="M51" s="132"/>
      <c r="N51" s="133"/>
      <c r="O51" s="135"/>
      <c r="P51" s="132"/>
      <c r="Q51" s="133"/>
      <c r="R51" s="133"/>
      <c r="S51" s="358"/>
      <c r="T51" s="133"/>
      <c r="U51" s="133"/>
      <c r="V51" s="137"/>
      <c r="W51" s="135"/>
    </row>
    <row r="52" spans="2:24" s="8" customFormat="1" ht="13.5" customHeight="1" x14ac:dyDescent="0.3">
      <c r="B52" s="455"/>
      <c r="C52" s="456"/>
      <c r="D52" s="456"/>
      <c r="E52" s="134"/>
      <c r="F52" s="132"/>
      <c r="G52" s="133"/>
      <c r="H52" s="133"/>
      <c r="I52" s="132"/>
      <c r="J52" s="133"/>
      <c r="K52" s="133"/>
      <c r="L52" s="135"/>
      <c r="M52" s="132"/>
      <c r="N52" s="133"/>
      <c r="O52" s="135"/>
      <c r="P52" s="132"/>
      <c r="Q52" s="133"/>
      <c r="R52" s="133"/>
      <c r="S52" s="358"/>
      <c r="T52" s="133"/>
      <c r="U52" s="133"/>
      <c r="V52" s="137"/>
      <c r="W52" s="135"/>
    </row>
    <row r="53" spans="2:24" s="8" customFormat="1" ht="13.5" customHeight="1" x14ac:dyDescent="0.3">
      <c r="B53" s="455"/>
      <c r="C53" s="456"/>
      <c r="D53" s="456"/>
      <c r="E53" s="134"/>
      <c r="F53" s="132"/>
      <c r="G53" s="133"/>
      <c r="H53" s="133"/>
      <c r="I53" s="132"/>
      <c r="J53" s="133"/>
      <c r="K53" s="133"/>
      <c r="L53" s="135"/>
      <c r="M53" s="132"/>
      <c r="N53" s="133"/>
      <c r="O53" s="135"/>
      <c r="P53" s="132"/>
      <c r="Q53" s="133"/>
      <c r="R53" s="133"/>
      <c r="S53" s="358"/>
      <c r="T53" s="133"/>
      <c r="U53" s="133"/>
      <c r="V53" s="137"/>
      <c r="W53" s="135"/>
    </row>
    <row r="54" spans="2:24" s="8" customFormat="1" ht="13.5" customHeight="1" x14ac:dyDescent="0.3">
      <c r="B54" s="455"/>
      <c r="C54" s="456"/>
      <c r="D54" s="456"/>
      <c r="E54" s="134"/>
      <c r="F54" s="132"/>
      <c r="G54" s="133"/>
      <c r="H54" s="133"/>
      <c r="I54" s="132"/>
      <c r="J54" s="133"/>
      <c r="K54" s="133"/>
      <c r="L54" s="135"/>
      <c r="M54" s="132"/>
      <c r="N54" s="133"/>
      <c r="O54" s="135"/>
      <c r="P54" s="132"/>
      <c r="Q54" s="133"/>
      <c r="R54" s="133"/>
      <c r="S54" s="358"/>
      <c r="T54" s="133"/>
      <c r="U54" s="133"/>
      <c r="V54" s="137"/>
      <c r="W54" s="135"/>
    </row>
    <row r="55" spans="2:24" s="8" customFormat="1" ht="13.5" customHeight="1" x14ac:dyDescent="0.3">
      <c r="B55" s="455"/>
      <c r="C55" s="456"/>
      <c r="D55" s="456"/>
      <c r="E55" s="134"/>
      <c r="F55" s="132"/>
      <c r="G55" s="133"/>
      <c r="H55" s="133"/>
      <c r="I55" s="132"/>
      <c r="J55" s="133"/>
      <c r="K55" s="133"/>
      <c r="L55" s="135"/>
      <c r="M55" s="132"/>
      <c r="N55" s="133"/>
      <c r="O55" s="135"/>
      <c r="P55" s="132"/>
      <c r="Q55" s="133"/>
      <c r="R55" s="133"/>
      <c r="S55" s="358"/>
      <c r="T55" s="133"/>
      <c r="U55" s="133"/>
      <c r="V55" s="137"/>
      <c r="W55" s="135"/>
    </row>
    <row r="56" spans="2:24" s="8" customFormat="1" ht="13.5" customHeight="1" x14ac:dyDescent="0.3">
      <c r="B56" s="455"/>
      <c r="C56" s="456"/>
      <c r="D56" s="456"/>
      <c r="E56" s="134"/>
      <c r="F56" s="132"/>
      <c r="G56" s="133"/>
      <c r="H56" s="133"/>
      <c r="I56" s="132"/>
      <c r="J56" s="133"/>
      <c r="K56" s="133"/>
      <c r="L56" s="135"/>
      <c r="M56" s="132"/>
      <c r="N56" s="133"/>
      <c r="O56" s="135"/>
      <c r="P56" s="132"/>
      <c r="Q56" s="133"/>
      <c r="R56" s="133"/>
      <c r="S56" s="358"/>
      <c r="T56" s="133"/>
      <c r="U56" s="133"/>
      <c r="V56" s="137"/>
      <c r="W56" s="135"/>
    </row>
    <row r="57" spans="2:24" s="8" customFormat="1" ht="20.25" x14ac:dyDescent="0.3">
      <c r="B57" s="42">
        <f>'Part 1 - Base Info'!B8</f>
        <v>5</v>
      </c>
      <c r="C57" s="49">
        <f>'Scoring Summary MASTER'!C8</f>
        <v>0</v>
      </c>
      <c r="D57" s="49">
        <f>'Scoring Summary MASTER'!D8</f>
        <v>0</v>
      </c>
      <c r="E57" s="139" t="s">
        <v>134</v>
      </c>
      <c r="F57" s="147" t="e">
        <f t="shared" ref="F57:W57" si="4">AVERAGE(F58:F69)</f>
        <v>#DIV/0!</v>
      </c>
      <c r="G57" s="147" t="e">
        <f t="shared" si="4"/>
        <v>#DIV/0!</v>
      </c>
      <c r="H57" s="147" t="e">
        <f t="shared" si="4"/>
        <v>#DIV/0!</v>
      </c>
      <c r="I57" s="147" t="e">
        <f t="shared" si="4"/>
        <v>#DIV/0!</v>
      </c>
      <c r="J57" s="147" t="e">
        <f t="shared" si="4"/>
        <v>#DIV/0!</v>
      </c>
      <c r="K57" s="147" t="e">
        <f t="shared" si="4"/>
        <v>#DIV/0!</v>
      </c>
      <c r="L57" s="147" t="e">
        <f t="shared" si="4"/>
        <v>#DIV/0!</v>
      </c>
      <c r="M57" s="147" t="e">
        <f t="shared" si="4"/>
        <v>#DIV/0!</v>
      </c>
      <c r="N57" s="147" t="e">
        <f t="shared" si="4"/>
        <v>#DIV/0!</v>
      </c>
      <c r="O57" s="147" t="e">
        <f t="shared" si="4"/>
        <v>#DIV/0!</v>
      </c>
      <c r="P57" s="147" t="e">
        <f t="shared" si="4"/>
        <v>#DIV/0!</v>
      </c>
      <c r="Q57" s="147" t="e">
        <f t="shared" si="4"/>
        <v>#DIV/0!</v>
      </c>
      <c r="R57" s="147" t="e">
        <f t="shared" si="4"/>
        <v>#DIV/0!</v>
      </c>
      <c r="S57" s="147" t="e">
        <f t="shared" si="4"/>
        <v>#DIV/0!</v>
      </c>
      <c r="T57" s="147" t="e">
        <f t="shared" si="4"/>
        <v>#DIV/0!</v>
      </c>
      <c r="U57" s="147" t="e">
        <f t="shared" si="4"/>
        <v>#DIV/0!</v>
      </c>
      <c r="V57" s="147" t="e">
        <f t="shared" si="4"/>
        <v>#DIV/0!</v>
      </c>
      <c r="W57" s="147" t="e">
        <f t="shared" si="4"/>
        <v>#DIV/0!</v>
      </c>
      <c r="X57" s="140"/>
    </row>
    <row r="58" spans="2:24" s="8" customFormat="1" ht="13.5" customHeight="1" x14ac:dyDescent="0.3">
      <c r="B58" s="453"/>
      <c r="C58" s="454"/>
      <c r="D58" s="454"/>
      <c r="E58" s="134" t="s">
        <v>164</v>
      </c>
      <c r="F58" s="132"/>
      <c r="G58" s="133"/>
      <c r="H58" s="133"/>
      <c r="I58" s="132"/>
      <c r="J58" s="133"/>
      <c r="K58" s="133"/>
      <c r="L58" s="135"/>
      <c r="M58" s="132"/>
      <c r="N58" s="133"/>
      <c r="O58" s="135"/>
      <c r="P58" s="132"/>
      <c r="Q58" s="133"/>
      <c r="R58" s="133"/>
      <c r="S58" s="132"/>
      <c r="T58" s="133"/>
      <c r="U58" s="133"/>
      <c r="V58" s="137"/>
      <c r="W58" s="135"/>
    </row>
    <row r="59" spans="2:24" s="8" customFormat="1" ht="13.5" customHeight="1" x14ac:dyDescent="0.3">
      <c r="B59" s="455"/>
      <c r="C59" s="456"/>
      <c r="D59" s="456"/>
      <c r="E59" s="134" t="s">
        <v>163</v>
      </c>
      <c r="F59" s="132"/>
      <c r="G59" s="133"/>
      <c r="H59" s="133"/>
      <c r="I59" s="132"/>
      <c r="J59" s="133"/>
      <c r="K59" s="133"/>
      <c r="L59" s="135"/>
      <c r="M59" s="132"/>
      <c r="N59" s="133"/>
      <c r="O59" s="135"/>
      <c r="P59" s="132"/>
      <c r="Q59" s="133"/>
      <c r="R59" s="133"/>
      <c r="S59" s="132"/>
      <c r="T59" s="133"/>
      <c r="U59" s="133"/>
      <c r="V59" s="137"/>
      <c r="W59" s="135"/>
    </row>
    <row r="60" spans="2:24" s="8" customFormat="1" ht="13.5" customHeight="1" x14ac:dyDescent="0.3">
      <c r="B60" s="455"/>
      <c r="C60" s="456"/>
      <c r="D60" s="456"/>
      <c r="E60" s="134"/>
      <c r="F60" s="132"/>
      <c r="G60" s="133"/>
      <c r="H60" s="133"/>
      <c r="I60" s="132"/>
      <c r="J60" s="133"/>
      <c r="K60" s="133"/>
      <c r="L60" s="135"/>
      <c r="M60" s="132"/>
      <c r="N60" s="133"/>
      <c r="O60" s="135"/>
      <c r="P60" s="132"/>
      <c r="Q60" s="133"/>
      <c r="R60" s="133"/>
      <c r="S60" s="132"/>
      <c r="T60" s="133"/>
      <c r="U60" s="133"/>
      <c r="V60" s="137"/>
      <c r="W60" s="135"/>
    </row>
    <row r="61" spans="2:24" s="8" customFormat="1" ht="13.5" customHeight="1" x14ac:dyDescent="0.3">
      <c r="B61" s="455"/>
      <c r="C61" s="456"/>
      <c r="D61" s="456"/>
      <c r="E61" s="134"/>
      <c r="F61" s="132"/>
      <c r="G61" s="133"/>
      <c r="H61" s="133"/>
      <c r="I61" s="132"/>
      <c r="J61" s="133"/>
      <c r="K61" s="133"/>
      <c r="L61" s="135"/>
      <c r="M61" s="132"/>
      <c r="N61" s="133"/>
      <c r="O61" s="135"/>
      <c r="P61" s="132"/>
      <c r="Q61" s="133"/>
      <c r="R61" s="133"/>
      <c r="S61" s="132"/>
      <c r="T61" s="133"/>
      <c r="U61" s="133"/>
      <c r="V61" s="137"/>
      <c r="W61" s="135"/>
    </row>
    <row r="62" spans="2:24" s="8" customFormat="1" ht="13.5" customHeight="1" x14ac:dyDescent="0.3">
      <c r="B62" s="455"/>
      <c r="C62" s="456"/>
      <c r="D62" s="456"/>
      <c r="E62" s="134"/>
      <c r="F62" s="132"/>
      <c r="G62" s="133"/>
      <c r="H62" s="133"/>
      <c r="I62" s="132"/>
      <c r="J62" s="133"/>
      <c r="K62" s="133"/>
      <c r="L62" s="135"/>
      <c r="M62" s="132"/>
      <c r="N62" s="133"/>
      <c r="O62" s="135"/>
      <c r="P62" s="132"/>
      <c r="Q62" s="133"/>
      <c r="R62" s="133"/>
      <c r="S62" s="132"/>
      <c r="T62" s="133"/>
      <c r="U62" s="133"/>
      <c r="V62" s="137"/>
      <c r="W62" s="135"/>
    </row>
    <row r="63" spans="2:24" s="8" customFormat="1" ht="13.5" customHeight="1" x14ac:dyDescent="0.3">
      <c r="B63" s="455"/>
      <c r="C63" s="456"/>
      <c r="D63" s="456"/>
      <c r="E63" s="134"/>
      <c r="F63" s="132"/>
      <c r="G63" s="133"/>
      <c r="H63" s="133"/>
      <c r="I63" s="132"/>
      <c r="J63" s="133"/>
      <c r="K63" s="133"/>
      <c r="L63" s="135"/>
      <c r="M63" s="132"/>
      <c r="N63" s="133"/>
      <c r="O63" s="135"/>
      <c r="P63" s="132"/>
      <c r="Q63" s="133"/>
      <c r="R63" s="133"/>
      <c r="S63" s="132"/>
      <c r="T63" s="133"/>
      <c r="U63" s="133"/>
      <c r="V63" s="137"/>
      <c r="W63" s="135"/>
    </row>
    <row r="64" spans="2:24" s="8" customFormat="1" ht="13.5" customHeight="1" x14ac:dyDescent="0.3">
      <c r="B64" s="455"/>
      <c r="C64" s="456"/>
      <c r="D64" s="456"/>
      <c r="E64" s="134"/>
      <c r="F64" s="132"/>
      <c r="G64" s="133"/>
      <c r="H64" s="133"/>
      <c r="I64" s="132"/>
      <c r="J64" s="133"/>
      <c r="K64" s="133"/>
      <c r="L64" s="135"/>
      <c r="M64" s="132"/>
      <c r="N64" s="133"/>
      <c r="O64" s="135"/>
      <c r="P64" s="132"/>
      <c r="Q64" s="133"/>
      <c r="R64" s="133"/>
      <c r="S64" s="132"/>
      <c r="T64" s="133"/>
      <c r="U64" s="133"/>
      <c r="V64" s="137"/>
      <c r="W64" s="135"/>
    </row>
    <row r="65" spans="2:24" s="8" customFormat="1" ht="13.5" customHeight="1" x14ac:dyDescent="0.3">
      <c r="B65" s="455"/>
      <c r="C65" s="456"/>
      <c r="D65" s="456"/>
      <c r="E65" s="134"/>
      <c r="F65" s="132"/>
      <c r="G65" s="133"/>
      <c r="H65" s="133"/>
      <c r="I65" s="132"/>
      <c r="J65" s="133"/>
      <c r="K65" s="133"/>
      <c r="L65" s="135"/>
      <c r="M65" s="132"/>
      <c r="N65" s="133"/>
      <c r="O65" s="135"/>
      <c r="P65" s="132"/>
      <c r="Q65" s="133"/>
      <c r="R65" s="133"/>
      <c r="S65" s="132"/>
      <c r="T65" s="133"/>
      <c r="U65" s="133"/>
      <c r="V65" s="137"/>
      <c r="W65" s="135"/>
    </row>
    <row r="66" spans="2:24" s="8" customFormat="1" ht="13.5" customHeight="1" x14ac:dyDescent="0.3">
      <c r="B66" s="455"/>
      <c r="C66" s="456"/>
      <c r="D66" s="456"/>
      <c r="E66" s="134"/>
      <c r="F66" s="132"/>
      <c r="G66" s="133"/>
      <c r="H66" s="133"/>
      <c r="I66" s="132"/>
      <c r="J66" s="133"/>
      <c r="K66" s="133"/>
      <c r="L66" s="135"/>
      <c r="M66" s="132"/>
      <c r="N66" s="133"/>
      <c r="O66" s="135"/>
      <c r="P66" s="132"/>
      <c r="Q66" s="133"/>
      <c r="R66" s="133"/>
      <c r="S66" s="132"/>
      <c r="T66" s="133"/>
      <c r="U66" s="133"/>
      <c r="V66" s="137"/>
      <c r="W66" s="135"/>
    </row>
    <row r="67" spans="2:24" s="8" customFormat="1" ht="13.5" customHeight="1" x14ac:dyDescent="0.3">
      <c r="B67" s="455"/>
      <c r="C67" s="456"/>
      <c r="D67" s="456"/>
      <c r="E67" s="134"/>
      <c r="F67" s="132"/>
      <c r="G67" s="133"/>
      <c r="H67" s="133"/>
      <c r="I67" s="132"/>
      <c r="J67" s="133"/>
      <c r="K67" s="133"/>
      <c r="L67" s="135"/>
      <c r="M67" s="132"/>
      <c r="N67" s="133"/>
      <c r="O67" s="135"/>
      <c r="P67" s="132"/>
      <c r="Q67" s="133"/>
      <c r="R67" s="133"/>
      <c r="S67" s="132"/>
      <c r="T67" s="133"/>
      <c r="U67" s="133"/>
      <c r="V67" s="137"/>
      <c r="W67" s="135"/>
    </row>
    <row r="68" spans="2:24" s="8" customFormat="1" ht="13.5" customHeight="1" x14ac:dyDescent="0.3">
      <c r="B68" s="455"/>
      <c r="C68" s="456"/>
      <c r="D68" s="456"/>
      <c r="E68" s="134"/>
      <c r="F68" s="132"/>
      <c r="G68" s="133"/>
      <c r="H68" s="133"/>
      <c r="I68" s="132"/>
      <c r="J68" s="133"/>
      <c r="K68" s="133"/>
      <c r="L68" s="135"/>
      <c r="M68" s="132"/>
      <c r="N68" s="133"/>
      <c r="O68" s="135"/>
      <c r="P68" s="132"/>
      <c r="Q68" s="133"/>
      <c r="R68" s="133"/>
      <c r="S68" s="132"/>
      <c r="T68" s="133"/>
      <c r="U68" s="133"/>
      <c r="V68" s="137"/>
      <c r="W68" s="135"/>
    </row>
    <row r="69" spans="2:24" s="8" customFormat="1" ht="13.5" customHeight="1" x14ac:dyDescent="0.3">
      <c r="B69" s="455"/>
      <c r="C69" s="456"/>
      <c r="D69" s="456"/>
      <c r="E69" s="134"/>
      <c r="F69" s="132"/>
      <c r="G69" s="133"/>
      <c r="H69" s="133"/>
      <c r="I69" s="132"/>
      <c r="J69" s="133"/>
      <c r="K69" s="133"/>
      <c r="L69" s="135"/>
      <c r="M69" s="132"/>
      <c r="N69" s="133"/>
      <c r="O69" s="135"/>
      <c r="P69" s="132"/>
      <c r="Q69" s="133"/>
      <c r="R69" s="133"/>
      <c r="S69" s="132"/>
      <c r="T69" s="133"/>
      <c r="U69" s="133"/>
      <c r="V69" s="137"/>
      <c r="W69" s="135"/>
    </row>
    <row r="70" spans="2:24" s="8" customFormat="1" ht="20.25" x14ac:dyDescent="0.3">
      <c r="B70" s="42">
        <f>'Part 1 - Base Info'!B9</f>
        <v>6</v>
      </c>
      <c r="C70" s="49">
        <f>'Scoring Summary MASTER'!C9</f>
        <v>0</v>
      </c>
      <c r="D70" s="49">
        <f>'Scoring Summary MASTER'!D9</f>
        <v>0</v>
      </c>
      <c r="E70" s="139" t="s">
        <v>134</v>
      </c>
      <c r="F70" s="147" t="e">
        <f t="shared" ref="F70:W70" si="5">AVERAGE(F71:F82)</f>
        <v>#DIV/0!</v>
      </c>
      <c r="G70" s="147" t="e">
        <f t="shared" si="5"/>
        <v>#DIV/0!</v>
      </c>
      <c r="H70" s="147" t="e">
        <f t="shared" si="5"/>
        <v>#DIV/0!</v>
      </c>
      <c r="I70" s="147" t="e">
        <f t="shared" si="5"/>
        <v>#DIV/0!</v>
      </c>
      <c r="J70" s="147" t="e">
        <f t="shared" si="5"/>
        <v>#DIV/0!</v>
      </c>
      <c r="K70" s="147" t="e">
        <f t="shared" si="5"/>
        <v>#DIV/0!</v>
      </c>
      <c r="L70" s="147" t="e">
        <f t="shared" si="5"/>
        <v>#DIV/0!</v>
      </c>
      <c r="M70" s="147" t="e">
        <f t="shared" si="5"/>
        <v>#DIV/0!</v>
      </c>
      <c r="N70" s="147" t="e">
        <f t="shared" si="5"/>
        <v>#DIV/0!</v>
      </c>
      <c r="O70" s="147" t="e">
        <f t="shared" si="5"/>
        <v>#DIV/0!</v>
      </c>
      <c r="P70" s="147" t="e">
        <f t="shared" si="5"/>
        <v>#DIV/0!</v>
      </c>
      <c r="Q70" s="147" t="e">
        <f t="shared" si="5"/>
        <v>#DIV/0!</v>
      </c>
      <c r="R70" s="147" t="e">
        <f t="shared" si="5"/>
        <v>#DIV/0!</v>
      </c>
      <c r="S70" s="147" t="e">
        <f t="shared" si="5"/>
        <v>#DIV/0!</v>
      </c>
      <c r="T70" s="430" t="e">
        <f t="shared" si="5"/>
        <v>#DIV/0!</v>
      </c>
      <c r="U70" s="147" t="e">
        <f t="shared" si="5"/>
        <v>#DIV/0!</v>
      </c>
      <c r="V70" s="147" t="e">
        <f t="shared" si="5"/>
        <v>#DIV/0!</v>
      </c>
      <c r="W70" s="147" t="e">
        <f t="shared" si="5"/>
        <v>#DIV/0!</v>
      </c>
      <c r="X70" s="140"/>
    </row>
    <row r="71" spans="2:24" s="8" customFormat="1" ht="13.5" customHeight="1" x14ac:dyDescent="0.3">
      <c r="B71" s="453"/>
      <c r="C71" s="454"/>
      <c r="D71" s="454"/>
      <c r="E71" s="134" t="s">
        <v>164</v>
      </c>
      <c r="F71" s="132"/>
      <c r="G71" s="133"/>
      <c r="H71" s="133"/>
      <c r="I71" s="132"/>
      <c r="J71" s="133"/>
      <c r="K71" s="133"/>
      <c r="L71" s="135"/>
      <c r="M71" s="132"/>
      <c r="N71" s="133"/>
      <c r="O71" s="135"/>
      <c r="P71" s="132"/>
      <c r="Q71" s="133"/>
      <c r="R71" s="133"/>
      <c r="S71" s="358"/>
      <c r="T71" s="133"/>
      <c r="U71" s="133"/>
      <c r="V71" s="137"/>
      <c r="W71" s="135"/>
    </row>
    <row r="72" spans="2:24" s="8" customFormat="1" ht="13.5" customHeight="1" x14ac:dyDescent="0.3">
      <c r="B72" s="455"/>
      <c r="C72" s="456"/>
      <c r="D72" s="456"/>
      <c r="E72" s="134" t="s">
        <v>163</v>
      </c>
      <c r="F72" s="132"/>
      <c r="G72" s="133"/>
      <c r="H72" s="133"/>
      <c r="I72" s="132"/>
      <c r="J72" s="133"/>
      <c r="K72" s="133"/>
      <c r="L72" s="135"/>
      <c r="M72" s="132"/>
      <c r="N72" s="133"/>
      <c r="O72" s="135"/>
      <c r="P72" s="132"/>
      <c r="Q72" s="133"/>
      <c r="R72" s="133"/>
      <c r="S72" s="358"/>
      <c r="T72" s="133"/>
      <c r="U72" s="133"/>
      <c r="V72" s="137"/>
      <c r="W72" s="135"/>
    </row>
    <row r="73" spans="2:24" s="8" customFormat="1" ht="13.5" customHeight="1" x14ac:dyDescent="0.3">
      <c r="B73" s="455"/>
      <c r="C73" s="456"/>
      <c r="D73" s="456"/>
      <c r="E73" s="134"/>
      <c r="F73" s="132"/>
      <c r="G73" s="133"/>
      <c r="H73" s="133"/>
      <c r="I73" s="132"/>
      <c r="J73" s="133"/>
      <c r="K73" s="133"/>
      <c r="L73" s="135"/>
      <c r="M73" s="132"/>
      <c r="N73" s="133"/>
      <c r="O73" s="135"/>
      <c r="P73" s="132"/>
      <c r="Q73" s="133"/>
      <c r="R73" s="133"/>
      <c r="S73" s="358"/>
      <c r="T73" s="133"/>
      <c r="U73" s="133"/>
      <c r="V73" s="137"/>
      <c r="W73" s="135"/>
    </row>
    <row r="74" spans="2:24" s="8" customFormat="1" ht="13.5" customHeight="1" x14ac:dyDescent="0.3">
      <c r="B74" s="455"/>
      <c r="C74" s="456"/>
      <c r="D74" s="456"/>
      <c r="E74" s="134"/>
      <c r="F74" s="132"/>
      <c r="G74" s="133"/>
      <c r="H74" s="133"/>
      <c r="I74" s="132"/>
      <c r="J74" s="133"/>
      <c r="K74" s="133"/>
      <c r="L74" s="135"/>
      <c r="M74" s="132"/>
      <c r="N74" s="133"/>
      <c r="O74" s="135"/>
      <c r="P74" s="132"/>
      <c r="Q74" s="133"/>
      <c r="R74" s="133"/>
      <c r="S74" s="358"/>
      <c r="T74" s="133"/>
      <c r="U74" s="133"/>
      <c r="V74" s="137"/>
      <c r="W74" s="135"/>
    </row>
    <row r="75" spans="2:24" s="8" customFormat="1" ht="13.5" customHeight="1" x14ac:dyDescent="0.3">
      <c r="B75" s="455"/>
      <c r="C75" s="456"/>
      <c r="D75" s="456"/>
      <c r="E75" s="134"/>
      <c r="F75" s="132"/>
      <c r="G75" s="133"/>
      <c r="H75" s="133"/>
      <c r="I75" s="132"/>
      <c r="J75" s="133"/>
      <c r="K75" s="133"/>
      <c r="L75" s="135"/>
      <c r="M75" s="132"/>
      <c r="N75" s="133"/>
      <c r="O75" s="135"/>
      <c r="P75" s="132"/>
      <c r="Q75" s="133"/>
      <c r="R75" s="133"/>
      <c r="S75" s="358"/>
      <c r="T75" s="133"/>
      <c r="U75" s="133"/>
      <c r="V75" s="137"/>
      <c r="W75" s="135"/>
    </row>
    <row r="76" spans="2:24" s="8" customFormat="1" ht="13.5" customHeight="1" x14ac:dyDescent="0.3">
      <c r="B76" s="455"/>
      <c r="C76" s="456"/>
      <c r="D76" s="456"/>
      <c r="E76" s="134"/>
      <c r="F76" s="132"/>
      <c r="G76" s="133"/>
      <c r="H76" s="133"/>
      <c r="I76" s="132"/>
      <c r="J76" s="133"/>
      <c r="K76" s="133"/>
      <c r="L76" s="135"/>
      <c r="M76" s="132"/>
      <c r="N76" s="133"/>
      <c r="O76" s="135"/>
      <c r="P76" s="132"/>
      <c r="Q76" s="133"/>
      <c r="R76" s="133"/>
      <c r="S76" s="358"/>
      <c r="T76" s="133"/>
      <c r="U76" s="133"/>
      <c r="V76" s="137"/>
      <c r="W76" s="135"/>
    </row>
    <row r="77" spans="2:24" s="8" customFormat="1" ht="13.5" customHeight="1" x14ac:dyDescent="0.3">
      <c r="B77" s="455"/>
      <c r="C77" s="456"/>
      <c r="D77" s="456"/>
      <c r="E77" s="134"/>
      <c r="F77" s="132"/>
      <c r="G77" s="133"/>
      <c r="H77" s="133"/>
      <c r="I77" s="132"/>
      <c r="J77" s="133"/>
      <c r="K77" s="133"/>
      <c r="L77" s="135"/>
      <c r="M77" s="132"/>
      <c r="N77" s="133"/>
      <c r="O77" s="135"/>
      <c r="P77" s="132"/>
      <c r="Q77" s="133"/>
      <c r="R77" s="133"/>
      <c r="S77" s="358"/>
      <c r="T77" s="133"/>
      <c r="U77" s="133"/>
      <c r="V77" s="137"/>
      <c r="W77" s="135"/>
    </row>
    <row r="78" spans="2:24" s="8" customFormat="1" ht="13.5" customHeight="1" x14ac:dyDescent="0.3">
      <c r="B78" s="455"/>
      <c r="C78" s="456"/>
      <c r="D78" s="456"/>
      <c r="E78" s="134"/>
      <c r="F78" s="132"/>
      <c r="G78" s="133"/>
      <c r="H78" s="133"/>
      <c r="I78" s="132"/>
      <c r="J78" s="133"/>
      <c r="K78" s="133"/>
      <c r="L78" s="135"/>
      <c r="M78" s="132"/>
      <c r="N78" s="133"/>
      <c r="O78" s="135"/>
      <c r="P78" s="132"/>
      <c r="Q78" s="133"/>
      <c r="R78" s="133"/>
      <c r="S78" s="358"/>
      <c r="T78" s="133"/>
      <c r="U78" s="133"/>
      <c r="V78" s="137"/>
      <c r="W78" s="135"/>
    </row>
    <row r="79" spans="2:24" s="8" customFormat="1" ht="13.5" customHeight="1" x14ac:dyDescent="0.3">
      <c r="B79" s="455"/>
      <c r="C79" s="456"/>
      <c r="D79" s="456"/>
      <c r="E79" s="134"/>
      <c r="F79" s="132"/>
      <c r="G79" s="133"/>
      <c r="H79" s="133"/>
      <c r="I79" s="132"/>
      <c r="J79" s="133"/>
      <c r="K79" s="133"/>
      <c r="L79" s="135"/>
      <c r="M79" s="132"/>
      <c r="N79" s="133"/>
      <c r="O79" s="135"/>
      <c r="P79" s="132"/>
      <c r="Q79" s="133"/>
      <c r="R79" s="133"/>
      <c r="S79" s="358"/>
      <c r="T79" s="133"/>
      <c r="U79" s="133"/>
      <c r="V79" s="137"/>
      <c r="W79" s="135"/>
    </row>
    <row r="80" spans="2:24" s="8" customFormat="1" ht="13.5" customHeight="1" x14ac:dyDescent="0.3">
      <c r="B80" s="455"/>
      <c r="C80" s="456"/>
      <c r="D80" s="456"/>
      <c r="E80" s="134"/>
      <c r="F80" s="132"/>
      <c r="G80" s="133"/>
      <c r="H80" s="133"/>
      <c r="I80" s="132"/>
      <c r="J80" s="133"/>
      <c r="K80" s="133"/>
      <c r="L80" s="135"/>
      <c r="M80" s="132"/>
      <c r="N80" s="133"/>
      <c r="O80" s="135"/>
      <c r="P80" s="132"/>
      <c r="Q80" s="133"/>
      <c r="R80" s="133"/>
      <c r="S80" s="358"/>
      <c r="T80" s="133"/>
      <c r="U80" s="133"/>
      <c r="V80" s="137"/>
      <c r="W80" s="135"/>
    </row>
    <row r="81" spans="2:24" s="8" customFormat="1" ht="13.5" customHeight="1" x14ac:dyDescent="0.3">
      <c r="B81" s="455"/>
      <c r="C81" s="456"/>
      <c r="D81" s="456"/>
      <c r="E81" s="134"/>
      <c r="F81" s="132"/>
      <c r="G81" s="133"/>
      <c r="H81" s="133"/>
      <c r="I81" s="132"/>
      <c r="J81" s="133"/>
      <c r="K81" s="133"/>
      <c r="L81" s="135"/>
      <c r="M81" s="132"/>
      <c r="N81" s="133"/>
      <c r="O81" s="135"/>
      <c r="P81" s="132"/>
      <c r="Q81" s="133"/>
      <c r="R81" s="133"/>
      <c r="S81" s="358"/>
      <c r="T81" s="133"/>
      <c r="U81" s="133"/>
      <c r="V81" s="137"/>
      <c r="W81" s="135"/>
    </row>
    <row r="82" spans="2:24" s="8" customFormat="1" ht="13.5" customHeight="1" x14ac:dyDescent="0.3">
      <c r="B82" s="455"/>
      <c r="C82" s="456"/>
      <c r="D82" s="456"/>
      <c r="E82" s="134"/>
      <c r="F82" s="132"/>
      <c r="G82" s="133"/>
      <c r="H82" s="133"/>
      <c r="I82" s="132"/>
      <c r="J82" s="133"/>
      <c r="K82" s="133"/>
      <c r="L82" s="135"/>
      <c r="M82" s="132"/>
      <c r="N82" s="133"/>
      <c r="O82" s="135"/>
      <c r="P82" s="132"/>
      <c r="Q82" s="133"/>
      <c r="R82" s="133"/>
      <c r="S82" s="358"/>
      <c r="T82" s="133"/>
      <c r="U82" s="133"/>
      <c r="V82" s="137"/>
      <c r="W82" s="135"/>
    </row>
    <row r="83" spans="2:24" s="8" customFormat="1" ht="20.25" x14ac:dyDescent="0.3">
      <c r="B83" s="42">
        <f>'Part 1 - Base Info'!B10</f>
        <v>7</v>
      </c>
      <c r="C83" s="49">
        <f>'Scoring Summary MASTER'!C10</f>
        <v>0</v>
      </c>
      <c r="D83" s="49">
        <f>'Scoring Summary MASTER'!D10</f>
        <v>0</v>
      </c>
      <c r="E83" s="139" t="s">
        <v>134</v>
      </c>
      <c r="F83" s="147" t="e">
        <f t="shared" ref="F83:W83" si="6">AVERAGE(F84:F95)</f>
        <v>#DIV/0!</v>
      </c>
      <c r="G83" s="147" t="e">
        <f t="shared" si="6"/>
        <v>#DIV/0!</v>
      </c>
      <c r="H83" s="147" t="e">
        <f t="shared" si="6"/>
        <v>#DIV/0!</v>
      </c>
      <c r="I83" s="147" t="e">
        <f t="shared" si="6"/>
        <v>#DIV/0!</v>
      </c>
      <c r="J83" s="147" t="e">
        <f t="shared" si="6"/>
        <v>#DIV/0!</v>
      </c>
      <c r="K83" s="147" t="e">
        <f t="shared" si="6"/>
        <v>#DIV/0!</v>
      </c>
      <c r="L83" s="147" t="e">
        <f t="shared" si="6"/>
        <v>#DIV/0!</v>
      </c>
      <c r="M83" s="147" t="e">
        <f t="shared" si="6"/>
        <v>#DIV/0!</v>
      </c>
      <c r="N83" s="147" t="e">
        <f t="shared" si="6"/>
        <v>#DIV/0!</v>
      </c>
      <c r="O83" s="147" t="e">
        <f t="shared" si="6"/>
        <v>#DIV/0!</v>
      </c>
      <c r="P83" s="147" t="e">
        <f t="shared" si="6"/>
        <v>#DIV/0!</v>
      </c>
      <c r="Q83" s="147" t="e">
        <f t="shared" si="6"/>
        <v>#DIV/0!</v>
      </c>
      <c r="R83" s="147" t="e">
        <f t="shared" si="6"/>
        <v>#DIV/0!</v>
      </c>
      <c r="S83" s="147" t="e">
        <f t="shared" si="6"/>
        <v>#DIV/0!</v>
      </c>
      <c r="T83" s="147" t="e">
        <f t="shared" si="6"/>
        <v>#DIV/0!</v>
      </c>
      <c r="U83" s="147" t="e">
        <f t="shared" si="6"/>
        <v>#DIV/0!</v>
      </c>
      <c r="V83" s="147" t="e">
        <f t="shared" si="6"/>
        <v>#DIV/0!</v>
      </c>
      <c r="W83" s="147" t="e">
        <f t="shared" si="6"/>
        <v>#DIV/0!</v>
      </c>
      <c r="X83" s="140"/>
    </row>
    <row r="84" spans="2:24" s="8" customFormat="1" ht="13.5" customHeight="1" x14ac:dyDescent="0.3">
      <c r="B84" s="453"/>
      <c r="C84" s="454"/>
      <c r="D84" s="454"/>
      <c r="E84" s="134" t="s">
        <v>164</v>
      </c>
      <c r="F84" s="132"/>
      <c r="G84" s="133"/>
      <c r="H84" s="133"/>
      <c r="I84" s="132"/>
      <c r="J84" s="133"/>
      <c r="K84" s="133"/>
      <c r="L84" s="135"/>
      <c r="M84" s="132"/>
      <c r="N84" s="133"/>
      <c r="O84" s="135"/>
      <c r="P84" s="132"/>
      <c r="Q84" s="133"/>
      <c r="R84" s="133"/>
      <c r="S84" s="132"/>
      <c r="T84" s="133"/>
      <c r="U84" s="133"/>
      <c r="V84" s="137"/>
      <c r="W84" s="135"/>
    </row>
    <row r="85" spans="2:24" s="8" customFormat="1" ht="13.5" customHeight="1" x14ac:dyDescent="0.3">
      <c r="B85" s="455"/>
      <c r="C85" s="456"/>
      <c r="D85" s="456"/>
      <c r="E85" s="134" t="s">
        <v>163</v>
      </c>
      <c r="F85" s="132"/>
      <c r="G85" s="133"/>
      <c r="H85" s="133"/>
      <c r="I85" s="132"/>
      <c r="J85" s="133"/>
      <c r="K85" s="133"/>
      <c r="L85" s="135"/>
      <c r="M85" s="132"/>
      <c r="N85" s="133"/>
      <c r="O85" s="135"/>
      <c r="P85" s="132"/>
      <c r="Q85" s="133"/>
      <c r="R85" s="133"/>
      <c r="S85" s="132"/>
      <c r="T85" s="133"/>
      <c r="U85" s="133"/>
      <c r="V85" s="137"/>
      <c r="W85" s="135"/>
    </row>
    <row r="86" spans="2:24" s="8" customFormat="1" ht="13.5" customHeight="1" x14ac:dyDescent="0.3">
      <c r="B86" s="455"/>
      <c r="C86" s="456"/>
      <c r="D86" s="456"/>
      <c r="E86" s="134"/>
      <c r="F86" s="132"/>
      <c r="G86" s="133"/>
      <c r="H86" s="133"/>
      <c r="I86" s="132"/>
      <c r="J86" s="133"/>
      <c r="K86" s="133"/>
      <c r="L86" s="135"/>
      <c r="M86" s="132"/>
      <c r="N86" s="133"/>
      <c r="O86" s="135"/>
      <c r="P86" s="132"/>
      <c r="Q86" s="133"/>
      <c r="R86" s="133"/>
      <c r="S86" s="132"/>
      <c r="T86" s="133"/>
      <c r="U86" s="133"/>
      <c r="V86" s="137"/>
      <c r="W86" s="135"/>
    </row>
    <row r="87" spans="2:24" s="8" customFormat="1" ht="13.5" customHeight="1" x14ac:dyDescent="0.3">
      <c r="B87" s="455"/>
      <c r="C87" s="456"/>
      <c r="D87" s="456"/>
      <c r="E87" s="134"/>
      <c r="F87" s="132"/>
      <c r="G87" s="133"/>
      <c r="H87" s="133"/>
      <c r="I87" s="132"/>
      <c r="J87" s="133"/>
      <c r="K87" s="133"/>
      <c r="L87" s="135"/>
      <c r="M87" s="132"/>
      <c r="N87" s="133"/>
      <c r="O87" s="135"/>
      <c r="P87" s="132"/>
      <c r="Q87" s="133"/>
      <c r="R87" s="133"/>
      <c r="S87" s="132"/>
      <c r="T87" s="133"/>
      <c r="U87" s="133"/>
      <c r="V87" s="137"/>
      <c r="W87" s="135"/>
    </row>
    <row r="88" spans="2:24" s="8" customFormat="1" ht="13.5" customHeight="1" x14ac:dyDescent="0.3">
      <c r="B88" s="455"/>
      <c r="C88" s="456"/>
      <c r="D88" s="456"/>
      <c r="E88" s="134"/>
      <c r="F88" s="132"/>
      <c r="G88" s="133"/>
      <c r="H88" s="133"/>
      <c r="I88" s="132"/>
      <c r="J88" s="133"/>
      <c r="K88" s="133"/>
      <c r="L88" s="135"/>
      <c r="M88" s="132"/>
      <c r="N88" s="133"/>
      <c r="O88" s="135"/>
      <c r="P88" s="132"/>
      <c r="Q88" s="133"/>
      <c r="R88" s="133"/>
      <c r="S88" s="132"/>
      <c r="T88" s="133"/>
      <c r="U88" s="133"/>
      <c r="V88" s="137"/>
      <c r="W88" s="135"/>
    </row>
    <row r="89" spans="2:24" s="8" customFormat="1" ht="13.5" customHeight="1" x14ac:dyDescent="0.3">
      <c r="B89" s="455"/>
      <c r="C89" s="456"/>
      <c r="D89" s="456"/>
      <c r="E89" s="134"/>
      <c r="F89" s="132"/>
      <c r="G89" s="133"/>
      <c r="H89" s="133"/>
      <c r="I89" s="132"/>
      <c r="J89" s="133"/>
      <c r="K89" s="133"/>
      <c r="L89" s="135"/>
      <c r="M89" s="132"/>
      <c r="N89" s="133"/>
      <c r="O89" s="135"/>
      <c r="P89" s="132"/>
      <c r="Q89" s="133"/>
      <c r="R89" s="133"/>
      <c r="S89" s="132"/>
      <c r="T89" s="133"/>
      <c r="U89" s="133"/>
      <c r="V89" s="137"/>
      <c r="W89" s="135"/>
    </row>
    <row r="90" spans="2:24" s="8" customFormat="1" ht="13.5" customHeight="1" x14ac:dyDescent="0.3">
      <c r="B90" s="455"/>
      <c r="C90" s="456"/>
      <c r="D90" s="456"/>
      <c r="E90" s="134"/>
      <c r="F90" s="132"/>
      <c r="G90" s="133"/>
      <c r="H90" s="133"/>
      <c r="I90" s="132"/>
      <c r="J90" s="133"/>
      <c r="K90" s="133"/>
      <c r="L90" s="135"/>
      <c r="M90" s="132"/>
      <c r="N90" s="133"/>
      <c r="O90" s="135"/>
      <c r="P90" s="132"/>
      <c r="Q90" s="133"/>
      <c r="R90" s="133"/>
      <c r="S90" s="132"/>
      <c r="T90" s="133"/>
      <c r="U90" s="133"/>
      <c r="V90" s="137"/>
      <c r="W90" s="135"/>
    </row>
    <row r="91" spans="2:24" s="8" customFormat="1" ht="13.5" customHeight="1" x14ac:dyDescent="0.3">
      <c r="B91" s="455"/>
      <c r="C91" s="456"/>
      <c r="D91" s="456"/>
      <c r="E91" s="134"/>
      <c r="F91" s="132"/>
      <c r="G91" s="133"/>
      <c r="H91" s="133"/>
      <c r="I91" s="132"/>
      <c r="J91" s="133"/>
      <c r="K91" s="133"/>
      <c r="L91" s="135"/>
      <c r="M91" s="132"/>
      <c r="N91" s="133"/>
      <c r="O91" s="135"/>
      <c r="P91" s="132"/>
      <c r="Q91" s="133"/>
      <c r="R91" s="133"/>
      <c r="S91" s="132"/>
      <c r="T91" s="133"/>
      <c r="U91" s="133"/>
      <c r="V91" s="137"/>
      <c r="W91" s="135"/>
    </row>
    <row r="92" spans="2:24" s="8" customFormat="1" ht="13.5" customHeight="1" x14ac:dyDescent="0.3">
      <c r="B92" s="455"/>
      <c r="C92" s="456"/>
      <c r="D92" s="456"/>
      <c r="E92" s="134"/>
      <c r="F92" s="132"/>
      <c r="G92" s="133"/>
      <c r="H92" s="133"/>
      <c r="I92" s="132"/>
      <c r="J92" s="133"/>
      <c r="K92" s="133"/>
      <c r="L92" s="135"/>
      <c r="M92" s="132"/>
      <c r="N92" s="133"/>
      <c r="O92" s="135"/>
      <c r="P92" s="132"/>
      <c r="Q92" s="133"/>
      <c r="R92" s="133"/>
      <c r="S92" s="132"/>
      <c r="T92" s="133"/>
      <c r="U92" s="133"/>
      <c r="V92" s="137"/>
      <c r="W92" s="135"/>
    </row>
    <row r="93" spans="2:24" s="8" customFormat="1" ht="13.5" customHeight="1" x14ac:dyDescent="0.3">
      <c r="B93" s="455"/>
      <c r="C93" s="456"/>
      <c r="D93" s="456"/>
      <c r="E93" s="134"/>
      <c r="F93" s="132"/>
      <c r="G93" s="133"/>
      <c r="H93" s="133"/>
      <c r="I93" s="132"/>
      <c r="J93" s="133"/>
      <c r="K93" s="133"/>
      <c r="L93" s="135"/>
      <c r="M93" s="132"/>
      <c r="N93" s="133"/>
      <c r="O93" s="135"/>
      <c r="P93" s="132"/>
      <c r="Q93" s="133"/>
      <c r="R93" s="133"/>
      <c r="S93" s="132"/>
      <c r="T93" s="133"/>
      <c r="U93" s="133"/>
      <c r="V93" s="137"/>
      <c r="W93" s="135"/>
    </row>
    <row r="94" spans="2:24" s="8" customFormat="1" ht="13.5" customHeight="1" x14ac:dyDescent="0.3">
      <c r="B94" s="455"/>
      <c r="C94" s="456"/>
      <c r="D94" s="456"/>
      <c r="E94" s="134"/>
      <c r="F94" s="132"/>
      <c r="G94" s="133"/>
      <c r="H94" s="133"/>
      <c r="I94" s="132"/>
      <c r="J94" s="133"/>
      <c r="K94" s="133"/>
      <c r="L94" s="135"/>
      <c r="M94" s="132"/>
      <c r="N94" s="133"/>
      <c r="O94" s="135"/>
      <c r="P94" s="132"/>
      <c r="Q94" s="133"/>
      <c r="R94" s="133"/>
      <c r="S94" s="132"/>
      <c r="T94" s="133"/>
      <c r="U94" s="133"/>
      <c r="V94" s="137"/>
      <c r="W94" s="135"/>
    </row>
    <row r="95" spans="2:24" s="8" customFormat="1" ht="13.5" customHeight="1" x14ac:dyDescent="0.3">
      <c r="B95" s="455"/>
      <c r="C95" s="456"/>
      <c r="D95" s="456"/>
      <c r="E95" s="134"/>
      <c r="F95" s="132"/>
      <c r="G95" s="133"/>
      <c r="H95" s="133"/>
      <c r="I95" s="132"/>
      <c r="J95" s="133"/>
      <c r="K95" s="133"/>
      <c r="L95" s="135"/>
      <c r="M95" s="132"/>
      <c r="N95" s="133"/>
      <c r="O95" s="135"/>
      <c r="P95" s="132"/>
      <c r="Q95" s="133"/>
      <c r="R95" s="133"/>
      <c r="S95" s="132"/>
      <c r="T95" s="133"/>
      <c r="U95" s="133"/>
      <c r="V95" s="137"/>
      <c r="W95" s="135"/>
    </row>
    <row r="96" spans="2:24" s="8" customFormat="1" ht="20.25" x14ac:dyDescent="0.3">
      <c r="B96" s="42">
        <f>'Part 1 - Base Info'!B11</f>
        <v>8</v>
      </c>
      <c r="C96" s="49">
        <f>'Scoring Summary MASTER'!C11</f>
        <v>0</v>
      </c>
      <c r="D96" s="49">
        <f>'Scoring Summary MASTER'!D11</f>
        <v>0</v>
      </c>
      <c r="E96" s="139" t="s">
        <v>134</v>
      </c>
      <c r="F96" s="147" t="e">
        <f t="shared" ref="F96:W96" si="7">AVERAGE(F97:F108)</f>
        <v>#DIV/0!</v>
      </c>
      <c r="G96" s="147" t="e">
        <f t="shared" si="7"/>
        <v>#DIV/0!</v>
      </c>
      <c r="H96" s="147" t="e">
        <f t="shared" si="7"/>
        <v>#DIV/0!</v>
      </c>
      <c r="I96" s="147" t="e">
        <f t="shared" si="7"/>
        <v>#DIV/0!</v>
      </c>
      <c r="J96" s="147" t="e">
        <f t="shared" si="7"/>
        <v>#DIV/0!</v>
      </c>
      <c r="K96" s="147" t="e">
        <f t="shared" si="7"/>
        <v>#DIV/0!</v>
      </c>
      <c r="L96" s="147" t="e">
        <f t="shared" si="7"/>
        <v>#DIV/0!</v>
      </c>
      <c r="M96" s="147" t="e">
        <f t="shared" si="7"/>
        <v>#DIV/0!</v>
      </c>
      <c r="N96" s="147" t="e">
        <f t="shared" si="7"/>
        <v>#DIV/0!</v>
      </c>
      <c r="O96" s="147" t="e">
        <f t="shared" si="7"/>
        <v>#DIV/0!</v>
      </c>
      <c r="P96" s="147" t="e">
        <f t="shared" si="7"/>
        <v>#DIV/0!</v>
      </c>
      <c r="Q96" s="147" t="e">
        <f t="shared" si="7"/>
        <v>#DIV/0!</v>
      </c>
      <c r="R96" s="147" t="e">
        <f t="shared" si="7"/>
        <v>#DIV/0!</v>
      </c>
      <c r="S96" s="147" t="e">
        <f t="shared" si="7"/>
        <v>#DIV/0!</v>
      </c>
      <c r="T96" s="147" t="e">
        <f t="shared" si="7"/>
        <v>#DIV/0!</v>
      </c>
      <c r="U96" s="147" t="e">
        <f t="shared" si="7"/>
        <v>#DIV/0!</v>
      </c>
      <c r="V96" s="147" t="e">
        <f t="shared" si="7"/>
        <v>#DIV/0!</v>
      </c>
      <c r="W96" s="147" t="e">
        <f t="shared" si="7"/>
        <v>#DIV/0!</v>
      </c>
      <c r="X96" s="140"/>
    </row>
    <row r="97" spans="2:24" s="8" customFormat="1" ht="13.5" customHeight="1" x14ac:dyDescent="0.3">
      <c r="B97" s="453"/>
      <c r="C97" s="454"/>
      <c r="D97" s="454"/>
      <c r="E97" s="134" t="s">
        <v>164</v>
      </c>
      <c r="F97" s="132"/>
      <c r="G97" s="133"/>
      <c r="H97" s="133"/>
      <c r="I97" s="132"/>
      <c r="J97" s="133"/>
      <c r="K97" s="133"/>
      <c r="L97" s="135"/>
      <c r="M97" s="132"/>
      <c r="N97" s="133"/>
      <c r="O97" s="135"/>
      <c r="P97" s="132"/>
      <c r="Q97" s="133"/>
      <c r="R97" s="133"/>
      <c r="S97" s="132"/>
      <c r="T97" s="133"/>
      <c r="U97" s="133"/>
      <c r="V97" s="137"/>
      <c r="W97" s="135"/>
    </row>
    <row r="98" spans="2:24" s="8" customFormat="1" ht="13.5" customHeight="1" x14ac:dyDescent="0.3">
      <c r="B98" s="455"/>
      <c r="C98" s="456"/>
      <c r="D98" s="456"/>
      <c r="E98" s="134" t="s">
        <v>163</v>
      </c>
      <c r="F98" s="132"/>
      <c r="G98" s="133"/>
      <c r="H98" s="133"/>
      <c r="I98" s="132"/>
      <c r="J98" s="133"/>
      <c r="K98" s="133"/>
      <c r="L98" s="135"/>
      <c r="M98" s="132"/>
      <c r="N98" s="133"/>
      <c r="O98" s="135"/>
      <c r="P98" s="132"/>
      <c r="Q98" s="133"/>
      <c r="R98" s="133"/>
      <c r="S98" s="132"/>
      <c r="T98" s="133"/>
      <c r="U98" s="133"/>
      <c r="V98" s="137"/>
      <c r="W98" s="135"/>
    </row>
    <row r="99" spans="2:24" s="8" customFormat="1" ht="13.5" customHeight="1" x14ac:dyDescent="0.3">
      <c r="B99" s="455"/>
      <c r="C99" s="456"/>
      <c r="D99" s="456"/>
      <c r="E99" s="134"/>
      <c r="F99" s="132"/>
      <c r="G99" s="133"/>
      <c r="H99" s="133"/>
      <c r="I99" s="132"/>
      <c r="J99" s="133"/>
      <c r="K99" s="133"/>
      <c r="L99" s="135"/>
      <c r="M99" s="132"/>
      <c r="N99" s="133"/>
      <c r="O99" s="135"/>
      <c r="P99" s="132"/>
      <c r="Q99" s="133"/>
      <c r="R99" s="133"/>
      <c r="S99" s="132"/>
      <c r="T99" s="133"/>
      <c r="U99" s="133"/>
      <c r="V99" s="137"/>
      <c r="W99" s="135"/>
    </row>
    <row r="100" spans="2:24" s="8" customFormat="1" ht="13.5" customHeight="1" x14ac:dyDescent="0.3">
      <c r="B100" s="455"/>
      <c r="C100" s="456"/>
      <c r="D100" s="456"/>
      <c r="E100" s="134"/>
      <c r="F100" s="132"/>
      <c r="G100" s="133"/>
      <c r="H100" s="133"/>
      <c r="I100" s="132"/>
      <c r="J100" s="133"/>
      <c r="K100" s="133"/>
      <c r="L100" s="135"/>
      <c r="M100" s="132"/>
      <c r="N100" s="133"/>
      <c r="O100" s="135"/>
      <c r="P100" s="132"/>
      <c r="Q100" s="133"/>
      <c r="R100" s="133"/>
      <c r="S100" s="132"/>
      <c r="T100" s="133"/>
      <c r="U100" s="133"/>
      <c r="V100" s="137"/>
      <c r="W100" s="135"/>
    </row>
    <row r="101" spans="2:24" s="8" customFormat="1" ht="13.5" customHeight="1" x14ac:dyDescent="0.3">
      <c r="B101" s="455"/>
      <c r="C101" s="456"/>
      <c r="D101" s="456"/>
      <c r="E101" s="134"/>
      <c r="F101" s="132"/>
      <c r="G101" s="133"/>
      <c r="H101" s="133"/>
      <c r="I101" s="132"/>
      <c r="J101" s="133"/>
      <c r="K101" s="133"/>
      <c r="L101" s="135"/>
      <c r="M101" s="132"/>
      <c r="N101" s="133"/>
      <c r="O101" s="135"/>
      <c r="P101" s="132"/>
      <c r="Q101" s="133"/>
      <c r="R101" s="133"/>
      <c r="S101" s="132"/>
      <c r="T101" s="133"/>
      <c r="U101" s="133"/>
      <c r="V101" s="137"/>
      <c r="W101" s="135"/>
    </row>
    <row r="102" spans="2:24" s="8" customFormat="1" ht="13.5" customHeight="1" x14ac:dyDescent="0.3">
      <c r="B102" s="455"/>
      <c r="C102" s="456"/>
      <c r="D102" s="456"/>
      <c r="E102" s="134"/>
      <c r="F102" s="132"/>
      <c r="G102" s="133"/>
      <c r="H102" s="133"/>
      <c r="I102" s="132"/>
      <c r="J102" s="133"/>
      <c r="K102" s="133"/>
      <c r="L102" s="135"/>
      <c r="M102" s="132"/>
      <c r="N102" s="133"/>
      <c r="O102" s="135"/>
      <c r="P102" s="132"/>
      <c r="Q102" s="133"/>
      <c r="R102" s="133"/>
      <c r="S102" s="132"/>
      <c r="T102" s="133"/>
      <c r="U102" s="133"/>
      <c r="V102" s="137"/>
      <c r="W102" s="135"/>
    </row>
    <row r="103" spans="2:24" s="8" customFormat="1" ht="13.5" customHeight="1" x14ac:dyDescent="0.3">
      <c r="B103" s="455"/>
      <c r="C103" s="456"/>
      <c r="D103" s="456"/>
      <c r="E103" s="134"/>
      <c r="F103" s="132"/>
      <c r="G103" s="133"/>
      <c r="H103" s="133"/>
      <c r="I103" s="132"/>
      <c r="J103" s="133"/>
      <c r="K103" s="133"/>
      <c r="L103" s="135"/>
      <c r="M103" s="132"/>
      <c r="N103" s="133"/>
      <c r="O103" s="135"/>
      <c r="P103" s="132"/>
      <c r="Q103" s="133"/>
      <c r="R103" s="133"/>
      <c r="S103" s="132"/>
      <c r="T103" s="133"/>
      <c r="U103" s="133"/>
      <c r="V103" s="137"/>
      <c r="W103" s="135"/>
    </row>
    <row r="104" spans="2:24" s="8" customFormat="1" ht="13.5" customHeight="1" x14ac:dyDescent="0.3">
      <c r="B104" s="455"/>
      <c r="C104" s="456"/>
      <c r="D104" s="456"/>
      <c r="E104" s="134"/>
      <c r="F104" s="132"/>
      <c r="G104" s="133"/>
      <c r="H104" s="133"/>
      <c r="I104" s="132"/>
      <c r="J104" s="133"/>
      <c r="K104" s="133"/>
      <c r="L104" s="135"/>
      <c r="M104" s="132"/>
      <c r="N104" s="133"/>
      <c r="O104" s="135"/>
      <c r="P104" s="132"/>
      <c r="Q104" s="133"/>
      <c r="R104" s="133"/>
      <c r="S104" s="132"/>
      <c r="T104" s="133"/>
      <c r="U104" s="133"/>
      <c r="V104" s="137"/>
      <c r="W104" s="135"/>
    </row>
    <row r="105" spans="2:24" s="8" customFormat="1" ht="13.5" customHeight="1" x14ac:dyDescent="0.3">
      <c r="B105" s="455"/>
      <c r="C105" s="456"/>
      <c r="D105" s="456"/>
      <c r="E105" s="134"/>
      <c r="F105" s="132"/>
      <c r="G105" s="133"/>
      <c r="H105" s="133"/>
      <c r="I105" s="132"/>
      <c r="J105" s="133"/>
      <c r="K105" s="133"/>
      <c r="L105" s="135"/>
      <c r="M105" s="132"/>
      <c r="N105" s="133"/>
      <c r="O105" s="135"/>
      <c r="P105" s="132"/>
      <c r="Q105" s="133"/>
      <c r="R105" s="133"/>
      <c r="S105" s="132"/>
      <c r="T105" s="133"/>
      <c r="U105" s="133"/>
      <c r="V105" s="137"/>
      <c r="W105" s="135"/>
    </row>
    <row r="106" spans="2:24" s="8" customFormat="1" ht="13.5" customHeight="1" x14ac:dyDescent="0.3">
      <c r="B106" s="455"/>
      <c r="C106" s="456"/>
      <c r="D106" s="456"/>
      <c r="E106" s="134"/>
      <c r="F106" s="132"/>
      <c r="G106" s="133"/>
      <c r="H106" s="133"/>
      <c r="I106" s="132"/>
      <c r="J106" s="133"/>
      <c r="K106" s="133"/>
      <c r="L106" s="135"/>
      <c r="M106" s="132"/>
      <c r="N106" s="133"/>
      <c r="O106" s="135"/>
      <c r="P106" s="132"/>
      <c r="Q106" s="133"/>
      <c r="R106" s="133"/>
      <c r="S106" s="132"/>
      <c r="T106" s="133"/>
      <c r="U106" s="133"/>
      <c r="V106" s="137"/>
      <c r="W106" s="135"/>
    </row>
    <row r="107" spans="2:24" s="8" customFormat="1" ht="13.5" customHeight="1" x14ac:dyDescent="0.3">
      <c r="B107" s="455"/>
      <c r="C107" s="456"/>
      <c r="D107" s="456"/>
      <c r="E107" s="134"/>
      <c r="F107" s="132"/>
      <c r="G107" s="133"/>
      <c r="H107" s="133"/>
      <c r="I107" s="132"/>
      <c r="J107" s="133"/>
      <c r="K107" s="133"/>
      <c r="L107" s="135"/>
      <c r="M107" s="132"/>
      <c r="N107" s="133"/>
      <c r="O107" s="135"/>
      <c r="P107" s="132"/>
      <c r="Q107" s="133"/>
      <c r="R107" s="133"/>
      <c r="S107" s="132"/>
      <c r="T107" s="133"/>
      <c r="U107" s="133"/>
      <c r="V107" s="137"/>
      <c r="W107" s="135"/>
    </row>
    <row r="108" spans="2:24" s="8" customFormat="1" ht="13.5" customHeight="1" x14ac:dyDescent="0.3">
      <c r="B108" s="455"/>
      <c r="C108" s="456"/>
      <c r="D108" s="456"/>
      <c r="E108" s="134"/>
      <c r="F108" s="132"/>
      <c r="G108" s="133"/>
      <c r="H108" s="133"/>
      <c r="I108" s="132"/>
      <c r="J108" s="133"/>
      <c r="K108" s="133"/>
      <c r="L108" s="135"/>
      <c r="M108" s="132"/>
      <c r="N108" s="133"/>
      <c r="O108" s="135"/>
      <c r="P108" s="132"/>
      <c r="Q108" s="133"/>
      <c r="R108" s="133"/>
      <c r="S108" s="132"/>
      <c r="T108" s="133"/>
      <c r="U108" s="133"/>
      <c r="V108" s="137"/>
      <c r="W108" s="135"/>
    </row>
    <row r="109" spans="2:24" s="8" customFormat="1" ht="20.25" x14ac:dyDescent="0.3">
      <c r="B109" s="42">
        <f>'Part 1 - Base Info'!B12</f>
        <v>9</v>
      </c>
      <c r="C109" s="49">
        <f>'Scoring Summary MASTER'!C12</f>
        <v>0</v>
      </c>
      <c r="D109" s="49">
        <f>'Scoring Summary MASTER'!D12</f>
        <v>0</v>
      </c>
      <c r="E109" s="139" t="s">
        <v>134</v>
      </c>
      <c r="F109" s="147" t="e">
        <f t="shared" ref="F109:W109" si="8">AVERAGE(F110:F121)</f>
        <v>#DIV/0!</v>
      </c>
      <c r="G109" s="147" t="e">
        <f t="shared" si="8"/>
        <v>#DIV/0!</v>
      </c>
      <c r="H109" s="147" t="e">
        <f t="shared" si="8"/>
        <v>#DIV/0!</v>
      </c>
      <c r="I109" s="147" t="e">
        <f t="shared" si="8"/>
        <v>#DIV/0!</v>
      </c>
      <c r="J109" s="147" t="e">
        <f t="shared" si="8"/>
        <v>#DIV/0!</v>
      </c>
      <c r="K109" s="147" t="e">
        <f t="shared" si="8"/>
        <v>#DIV/0!</v>
      </c>
      <c r="L109" s="147" t="e">
        <f t="shared" si="8"/>
        <v>#DIV/0!</v>
      </c>
      <c r="M109" s="147" t="e">
        <f t="shared" si="8"/>
        <v>#DIV/0!</v>
      </c>
      <c r="N109" s="147" t="e">
        <f t="shared" si="8"/>
        <v>#DIV/0!</v>
      </c>
      <c r="O109" s="147" t="e">
        <f t="shared" si="8"/>
        <v>#DIV/0!</v>
      </c>
      <c r="P109" s="147" t="e">
        <f t="shared" si="8"/>
        <v>#DIV/0!</v>
      </c>
      <c r="Q109" s="147" t="e">
        <f t="shared" si="8"/>
        <v>#DIV/0!</v>
      </c>
      <c r="R109" s="147" t="e">
        <f t="shared" si="8"/>
        <v>#DIV/0!</v>
      </c>
      <c r="S109" s="147" t="e">
        <f t="shared" si="8"/>
        <v>#DIV/0!</v>
      </c>
      <c r="T109" s="147" t="e">
        <f t="shared" si="8"/>
        <v>#DIV/0!</v>
      </c>
      <c r="U109" s="147" t="e">
        <f t="shared" si="8"/>
        <v>#DIV/0!</v>
      </c>
      <c r="V109" s="147" t="e">
        <f t="shared" si="8"/>
        <v>#DIV/0!</v>
      </c>
      <c r="W109" s="147" t="e">
        <f t="shared" si="8"/>
        <v>#DIV/0!</v>
      </c>
      <c r="X109" s="140"/>
    </row>
    <row r="110" spans="2:24" s="8" customFormat="1" ht="13.5" customHeight="1" x14ac:dyDescent="0.3">
      <c r="B110" s="453"/>
      <c r="C110" s="454"/>
      <c r="D110" s="454"/>
      <c r="E110" s="134" t="s">
        <v>164</v>
      </c>
      <c r="F110" s="132"/>
      <c r="G110" s="133"/>
      <c r="H110" s="133"/>
      <c r="I110" s="132"/>
      <c r="J110" s="133"/>
      <c r="K110" s="133"/>
      <c r="L110" s="135"/>
      <c r="M110" s="132"/>
      <c r="N110" s="133"/>
      <c r="O110" s="135"/>
      <c r="P110" s="132"/>
      <c r="Q110" s="133"/>
      <c r="R110" s="133"/>
      <c r="S110" s="132"/>
      <c r="T110" s="360"/>
      <c r="U110" s="133"/>
      <c r="V110" s="137"/>
      <c r="W110" s="135"/>
    </row>
    <row r="111" spans="2:24" s="8" customFormat="1" ht="13.5" customHeight="1" x14ac:dyDescent="0.3">
      <c r="B111" s="455"/>
      <c r="C111" s="456"/>
      <c r="D111" s="456"/>
      <c r="E111" s="134" t="s">
        <v>163</v>
      </c>
      <c r="F111" s="132"/>
      <c r="G111" s="133"/>
      <c r="H111" s="133"/>
      <c r="I111" s="132"/>
      <c r="J111" s="133"/>
      <c r="K111" s="133"/>
      <c r="L111" s="135"/>
      <c r="M111" s="132"/>
      <c r="N111" s="133"/>
      <c r="O111" s="135"/>
      <c r="P111" s="132"/>
      <c r="Q111" s="133"/>
      <c r="R111" s="133"/>
      <c r="S111" s="132"/>
      <c r="T111" s="360"/>
      <c r="U111" s="133"/>
      <c r="V111" s="137"/>
      <c r="W111" s="135"/>
    </row>
    <row r="112" spans="2:24" s="8" customFormat="1" ht="13.5" customHeight="1" x14ac:dyDescent="0.3">
      <c r="B112" s="455"/>
      <c r="C112" s="456"/>
      <c r="D112" s="456"/>
      <c r="E112" s="134"/>
      <c r="F112" s="132"/>
      <c r="G112" s="133"/>
      <c r="H112" s="133"/>
      <c r="I112" s="132"/>
      <c r="J112" s="133"/>
      <c r="K112" s="133"/>
      <c r="L112" s="135"/>
      <c r="M112" s="132"/>
      <c r="N112" s="133"/>
      <c r="O112" s="135"/>
      <c r="P112" s="132"/>
      <c r="Q112" s="133"/>
      <c r="R112" s="133"/>
      <c r="S112" s="132"/>
      <c r="T112" s="360"/>
      <c r="U112" s="133"/>
      <c r="V112" s="137"/>
      <c r="W112" s="135"/>
    </row>
    <row r="113" spans="2:24" s="8" customFormat="1" ht="13.5" customHeight="1" x14ac:dyDescent="0.3">
      <c r="B113" s="455"/>
      <c r="C113" s="456"/>
      <c r="D113" s="456"/>
      <c r="E113" s="134"/>
      <c r="F113" s="132"/>
      <c r="G113" s="133"/>
      <c r="H113" s="133"/>
      <c r="I113" s="132"/>
      <c r="J113" s="133"/>
      <c r="K113" s="133"/>
      <c r="L113" s="135"/>
      <c r="M113" s="132"/>
      <c r="N113" s="133"/>
      <c r="O113" s="135"/>
      <c r="P113" s="132"/>
      <c r="Q113" s="133"/>
      <c r="R113" s="133"/>
      <c r="S113" s="132"/>
      <c r="T113" s="360"/>
      <c r="U113" s="133"/>
      <c r="V113" s="137"/>
      <c r="W113" s="135"/>
    </row>
    <row r="114" spans="2:24" s="8" customFormat="1" ht="13.5" customHeight="1" x14ac:dyDescent="0.3">
      <c r="B114" s="455"/>
      <c r="C114" s="456"/>
      <c r="D114" s="456"/>
      <c r="E114" s="134"/>
      <c r="F114" s="132"/>
      <c r="G114" s="133"/>
      <c r="H114" s="133"/>
      <c r="I114" s="132"/>
      <c r="J114" s="133"/>
      <c r="K114" s="133"/>
      <c r="L114" s="135"/>
      <c r="M114" s="132"/>
      <c r="N114" s="133"/>
      <c r="O114" s="135"/>
      <c r="P114" s="132"/>
      <c r="Q114" s="133"/>
      <c r="R114" s="133"/>
      <c r="S114" s="132"/>
      <c r="T114" s="360"/>
      <c r="U114" s="133"/>
      <c r="V114" s="137"/>
      <c r="W114" s="135"/>
    </row>
    <row r="115" spans="2:24" s="8" customFormat="1" ht="13.5" customHeight="1" x14ac:dyDescent="0.3">
      <c r="B115" s="455"/>
      <c r="C115" s="456"/>
      <c r="D115" s="456"/>
      <c r="E115" s="134"/>
      <c r="F115" s="132"/>
      <c r="G115" s="133"/>
      <c r="H115" s="133"/>
      <c r="I115" s="132"/>
      <c r="J115" s="133"/>
      <c r="K115" s="133"/>
      <c r="L115" s="135"/>
      <c r="M115" s="132"/>
      <c r="N115" s="133"/>
      <c r="O115" s="135"/>
      <c r="P115" s="132"/>
      <c r="Q115" s="133"/>
      <c r="R115" s="133"/>
      <c r="S115" s="132"/>
      <c r="T115" s="360"/>
      <c r="U115" s="133"/>
      <c r="V115" s="137"/>
      <c r="W115" s="135"/>
    </row>
    <row r="116" spans="2:24" s="8" customFormat="1" ht="13.5" customHeight="1" x14ac:dyDescent="0.3">
      <c r="B116" s="455"/>
      <c r="C116" s="456"/>
      <c r="D116" s="456"/>
      <c r="E116" s="134"/>
      <c r="F116" s="132"/>
      <c r="G116" s="133"/>
      <c r="H116" s="133"/>
      <c r="I116" s="132"/>
      <c r="J116" s="133"/>
      <c r="K116" s="133"/>
      <c r="L116" s="135"/>
      <c r="M116" s="132"/>
      <c r="N116" s="133"/>
      <c r="O116" s="135"/>
      <c r="P116" s="132"/>
      <c r="Q116" s="133"/>
      <c r="R116" s="133"/>
      <c r="S116" s="132"/>
      <c r="T116" s="360"/>
      <c r="U116" s="133"/>
      <c r="V116" s="137"/>
      <c r="W116" s="135"/>
    </row>
    <row r="117" spans="2:24" s="8" customFormat="1" ht="13.5" customHeight="1" x14ac:dyDescent="0.3">
      <c r="B117" s="455"/>
      <c r="C117" s="456"/>
      <c r="D117" s="456"/>
      <c r="E117" s="134"/>
      <c r="F117" s="132"/>
      <c r="G117" s="133"/>
      <c r="H117" s="133"/>
      <c r="I117" s="132"/>
      <c r="J117" s="133"/>
      <c r="K117" s="133"/>
      <c r="L117" s="135"/>
      <c r="M117" s="132"/>
      <c r="N117" s="133"/>
      <c r="O117" s="135"/>
      <c r="P117" s="132"/>
      <c r="Q117" s="133"/>
      <c r="R117" s="133"/>
      <c r="S117" s="132"/>
      <c r="T117" s="360"/>
      <c r="U117" s="133"/>
      <c r="V117" s="137"/>
      <c r="W117" s="135"/>
    </row>
    <row r="118" spans="2:24" s="8" customFormat="1" ht="13.5" customHeight="1" x14ac:dyDescent="0.3">
      <c r="B118" s="455"/>
      <c r="C118" s="456"/>
      <c r="D118" s="456"/>
      <c r="E118" s="134"/>
      <c r="F118" s="132"/>
      <c r="G118" s="133"/>
      <c r="H118" s="133"/>
      <c r="I118" s="132"/>
      <c r="J118" s="133"/>
      <c r="K118" s="133"/>
      <c r="L118" s="135"/>
      <c r="M118" s="132"/>
      <c r="N118" s="133"/>
      <c r="O118" s="135"/>
      <c r="P118" s="132"/>
      <c r="Q118" s="133"/>
      <c r="R118" s="133"/>
      <c r="S118" s="132"/>
      <c r="T118" s="360"/>
      <c r="U118" s="133"/>
      <c r="V118" s="137"/>
      <c r="W118" s="135"/>
    </row>
    <row r="119" spans="2:24" s="8" customFormat="1" ht="13.5" customHeight="1" x14ac:dyDescent="0.3">
      <c r="B119" s="455"/>
      <c r="C119" s="456"/>
      <c r="D119" s="456"/>
      <c r="E119" s="134"/>
      <c r="F119" s="132"/>
      <c r="G119" s="133"/>
      <c r="H119" s="133"/>
      <c r="I119" s="132"/>
      <c r="J119" s="133"/>
      <c r="K119" s="133"/>
      <c r="L119" s="135"/>
      <c r="M119" s="132"/>
      <c r="N119" s="133"/>
      <c r="O119" s="135"/>
      <c r="P119" s="132"/>
      <c r="Q119" s="133"/>
      <c r="R119" s="133"/>
      <c r="S119" s="132"/>
      <c r="T119" s="360"/>
      <c r="U119" s="133"/>
      <c r="V119" s="137"/>
      <c r="W119" s="135"/>
    </row>
    <row r="120" spans="2:24" s="8" customFormat="1" ht="13.5" customHeight="1" x14ac:dyDescent="0.3">
      <c r="B120" s="455"/>
      <c r="C120" s="456"/>
      <c r="D120" s="456"/>
      <c r="E120" s="134"/>
      <c r="F120" s="132"/>
      <c r="G120" s="133"/>
      <c r="H120" s="133"/>
      <c r="I120" s="132"/>
      <c r="J120" s="133"/>
      <c r="K120" s="133"/>
      <c r="L120" s="135"/>
      <c r="M120" s="132"/>
      <c r="N120" s="133"/>
      <c r="O120" s="135"/>
      <c r="P120" s="132"/>
      <c r="Q120" s="133"/>
      <c r="R120" s="133"/>
      <c r="S120" s="132"/>
      <c r="T120" s="360"/>
      <c r="U120" s="133"/>
      <c r="V120" s="137"/>
      <c r="W120" s="135"/>
    </row>
    <row r="121" spans="2:24" s="8" customFormat="1" ht="13.5" customHeight="1" x14ac:dyDescent="0.3">
      <c r="B121" s="455"/>
      <c r="C121" s="456"/>
      <c r="D121" s="456"/>
      <c r="E121" s="134"/>
      <c r="F121" s="132"/>
      <c r="G121" s="133"/>
      <c r="H121" s="133"/>
      <c r="I121" s="132"/>
      <c r="J121" s="133"/>
      <c r="K121" s="133"/>
      <c r="L121" s="135"/>
      <c r="M121" s="132"/>
      <c r="N121" s="133"/>
      <c r="O121" s="135"/>
      <c r="P121" s="132"/>
      <c r="Q121" s="133"/>
      <c r="R121" s="133"/>
      <c r="S121" s="132"/>
      <c r="T121" s="360"/>
      <c r="U121" s="133"/>
      <c r="V121" s="137"/>
      <c r="W121" s="135"/>
    </row>
    <row r="122" spans="2:24" s="8" customFormat="1" ht="42.75" customHeight="1" x14ac:dyDescent="0.3">
      <c r="B122" s="42">
        <f>'Part 1 - Base Info'!B13</f>
        <v>10</v>
      </c>
      <c r="C122" s="49">
        <f>'Scoring Summary MASTER'!C13</f>
        <v>0</v>
      </c>
      <c r="D122" s="49">
        <f>'Scoring Summary MASTER'!D13</f>
        <v>0</v>
      </c>
      <c r="E122" s="139" t="s">
        <v>134</v>
      </c>
      <c r="F122" s="147" t="e">
        <f t="shared" ref="F122:W122" si="9">AVERAGE(F123:F134)</f>
        <v>#DIV/0!</v>
      </c>
      <c r="G122" s="147" t="e">
        <f t="shared" si="9"/>
        <v>#DIV/0!</v>
      </c>
      <c r="H122" s="147" t="e">
        <f t="shared" si="9"/>
        <v>#DIV/0!</v>
      </c>
      <c r="I122" s="147" t="e">
        <f t="shared" si="9"/>
        <v>#DIV/0!</v>
      </c>
      <c r="J122" s="147" t="e">
        <f t="shared" si="9"/>
        <v>#DIV/0!</v>
      </c>
      <c r="K122" s="147" t="e">
        <f t="shared" si="9"/>
        <v>#DIV/0!</v>
      </c>
      <c r="L122" s="147" t="e">
        <f t="shared" si="9"/>
        <v>#DIV/0!</v>
      </c>
      <c r="M122" s="147" t="e">
        <f t="shared" si="9"/>
        <v>#DIV/0!</v>
      </c>
      <c r="N122" s="147" t="e">
        <f t="shared" si="9"/>
        <v>#DIV/0!</v>
      </c>
      <c r="O122" s="147" t="e">
        <f t="shared" si="9"/>
        <v>#DIV/0!</v>
      </c>
      <c r="P122" s="147" t="e">
        <f t="shared" si="9"/>
        <v>#DIV/0!</v>
      </c>
      <c r="Q122" s="147" t="e">
        <f t="shared" si="9"/>
        <v>#DIV/0!</v>
      </c>
      <c r="R122" s="147" t="e">
        <f t="shared" si="9"/>
        <v>#DIV/0!</v>
      </c>
      <c r="S122" s="147" t="e">
        <f t="shared" si="9"/>
        <v>#DIV/0!</v>
      </c>
      <c r="T122" s="147" t="e">
        <f t="shared" si="9"/>
        <v>#DIV/0!</v>
      </c>
      <c r="U122" s="147" t="e">
        <f t="shared" si="9"/>
        <v>#DIV/0!</v>
      </c>
      <c r="V122" s="147" t="e">
        <f t="shared" si="9"/>
        <v>#DIV/0!</v>
      </c>
      <c r="W122" s="147" t="e">
        <f t="shared" si="9"/>
        <v>#DIV/0!</v>
      </c>
      <c r="X122" s="140"/>
    </row>
    <row r="123" spans="2:24" s="8" customFormat="1" ht="13.5" customHeight="1" x14ac:dyDescent="0.3">
      <c r="B123" s="453"/>
      <c r="C123" s="454"/>
      <c r="D123" s="454"/>
      <c r="E123" s="134" t="s">
        <v>164</v>
      </c>
      <c r="F123" s="132"/>
      <c r="G123" s="133"/>
      <c r="H123" s="133"/>
      <c r="I123" s="132"/>
      <c r="J123" s="133"/>
      <c r="K123" s="133"/>
      <c r="L123" s="135"/>
      <c r="M123" s="132"/>
      <c r="N123" s="133"/>
      <c r="O123" s="135"/>
      <c r="P123" s="132"/>
      <c r="Q123" s="133"/>
      <c r="R123" s="133"/>
      <c r="S123" s="132"/>
      <c r="T123" s="133"/>
      <c r="U123" s="133"/>
      <c r="V123" s="137"/>
      <c r="W123" s="135"/>
    </row>
    <row r="124" spans="2:24" s="8" customFormat="1" ht="13.5" customHeight="1" x14ac:dyDescent="0.3">
      <c r="B124" s="455"/>
      <c r="C124" s="456"/>
      <c r="D124" s="456"/>
      <c r="E124" s="134" t="s">
        <v>163</v>
      </c>
      <c r="F124" s="132"/>
      <c r="G124" s="133"/>
      <c r="H124" s="133"/>
      <c r="I124" s="132"/>
      <c r="J124" s="133"/>
      <c r="K124" s="133"/>
      <c r="L124" s="135"/>
      <c r="M124" s="132"/>
      <c r="N124" s="133"/>
      <c r="O124" s="135"/>
      <c r="P124" s="132"/>
      <c r="Q124" s="133"/>
      <c r="R124" s="133"/>
      <c r="S124" s="132"/>
      <c r="T124" s="133"/>
      <c r="U124" s="133"/>
      <c r="V124" s="137"/>
      <c r="W124" s="135"/>
    </row>
    <row r="125" spans="2:24" s="8" customFormat="1" ht="13.5" customHeight="1" x14ac:dyDescent="0.3">
      <c r="B125" s="455"/>
      <c r="C125" s="456"/>
      <c r="D125" s="456"/>
      <c r="E125" s="134"/>
      <c r="F125" s="132"/>
      <c r="G125" s="133"/>
      <c r="H125" s="133"/>
      <c r="I125" s="132"/>
      <c r="J125" s="133"/>
      <c r="K125" s="133"/>
      <c r="L125" s="135"/>
      <c r="M125" s="132"/>
      <c r="N125" s="133"/>
      <c r="O125" s="135"/>
      <c r="P125" s="132"/>
      <c r="Q125" s="133"/>
      <c r="R125" s="133"/>
      <c r="S125" s="132"/>
      <c r="T125" s="133"/>
      <c r="U125" s="133"/>
      <c r="V125" s="137"/>
      <c r="W125" s="135"/>
    </row>
    <row r="126" spans="2:24" s="8" customFormat="1" ht="13.5" customHeight="1" x14ac:dyDescent="0.3">
      <c r="B126" s="455"/>
      <c r="C126" s="456"/>
      <c r="D126" s="456"/>
      <c r="E126" s="134"/>
      <c r="F126" s="132"/>
      <c r="G126" s="133"/>
      <c r="H126" s="133"/>
      <c r="I126" s="132"/>
      <c r="J126" s="133"/>
      <c r="K126" s="133"/>
      <c r="L126" s="135"/>
      <c r="M126" s="132"/>
      <c r="N126" s="133"/>
      <c r="O126" s="135"/>
      <c r="P126" s="132"/>
      <c r="Q126" s="133"/>
      <c r="R126" s="133"/>
      <c r="S126" s="132"/>
      <c r="T126" s="133"/>
      <c r="U126" s="133"/>
      <c r="V126" s="137"/>
      <c r="W126" s="135"/>
    </row>
    <row r="127" spans="2:24" s="8" customFormat="1" ht="13.5" customHeight="1" x14ac:dyDescent="0.3">
      <c r="B127" s="455"/>
      <c r="C127" s="456"/>
      <c r="D127" s="456"/>
      <c r="E127" s="134"/>
      <c r="F127" s="132"/>
      <c r="G127" s="133"/>
      <c r="H127" s="133"/>
      <c r="I127" s="132"/>
      <c r="J127" s="133"/>
      <c r="K127" s="133"/>
      <c r="L127" s="135"/>
      <c r="M127" s="132"/>
      <c r="N127" s="133"/>
      <c r="O127" s="135"/>
      <c r="P127" s="132"/>
      <c r="Q127" s="133"/>
      <c r="R127" s="133"/>
      <c r="S127" s="132"/>
      <c r="T127" s="133"/>
      <c r="U127" s="133"/>
      <c r="V127" s="137"/>
      <c r="W127" s="135"/>
    </row>
    <row r="128" spans="2:24" s="8" customFormat="1" ht="13.5" customHeight="1" x14ac:dyDescent="0.3">
      <c r="B128" s="455"/>
      <c r="C128" s="456"/>
      <c r="D128" s="456"/>
      <c r="E128" s="134"/>
      <c r="F128" s="132"/>
      <c r="G128" s="133"/>
      <c r="H128" s="133"/>
      <c r="I128" s="132"/>
      <c r="J128" s="133"/>
      <c r="K128" s="133"/>
      <c r="L128" s="135"/>
      <c r="M128" s="132"/>
      <c r="N128" s="133"/>
      <c r="O128" s="135"/>
      <c r="P128" s="132"/>
      <c r="Q128" s="133"/>
      <c r="R128" s="133"/>
      <c r="S128" s="132"/>
      <c r="T128" s="133"/>
      <c r="U128" s="133"/>
      <c r="V128" s="137"/>
      <c r="W128" s="135"/>
    </row>
    <row r="129" spans="2:24" s="8" customFormat="1" ht="13.5" customHeight="1" x14ac:dyDescent="0.3">
      <c r="B129" s="455"/>
      <c r="C129" s="456"/>
      <c r="D129" s="456"/>
      <c r="E129" s="134"/>
      <c r="F129" s="132"/>
      <c r="G129" s="133"/>
      <c r="H129" s="133"/>
      <c r="I129" s="132"/>
      <c r="J129" s="133"/>
      <c r="K129" s="133"/>
      <c r="L129" s="135"/>
      <c r="M129" s="132"/>
      <c r="N129" s="133"/>
      <c r="O129" s="135"/>
      <c r="P129" s="132"/>
      <c r="Q129" s="133"/>
      <c r="R129" s="133"/>
      <c r="S129" s="132"/>
      <c r="T129" s="133"/>
      <c r="U129" s="133"/>
      <c r="V129" s="137"/>
      <c r="W129" s="135"/>
    </row>
    <row r="130" spans="2:24" s="8" customFormat="1" ht="13.5" customHeight="1" x14ac:dyDescent="0.3">
      <c r="B130" s="455"/>
      <c r="C130" s="456"/>
      <c r="D130" s="456"/>
      <c r="E130" s="134"/>
      <c r="F130" s="132"/>
      <c r="G130" s="133"/>
      <c r="H130" s="133"/>
      <c r="I130" s="132"/>
      <c r="J130" s="133"/>
      <c r="K130" s="133"/>
      <c r="L130" s="135"/>
      <c r="M130" s="132"/>
      <c r="N130" s="133"/>
      <c r="O130" s="135"/>
      <c r="P130" s="132"/>
      <c r="Q130" s="133"/>
      <c r="R130" s="133"/>
      <c r="S130" s="132"/>
      <c r="T130" s="133"/>
      <c r="U130" s="133"/>
      <c r="V130" s="137"/>
      <c r="W130" s="135"/>
    </row>
    <row r="131" spans="2:24" s="8" customFormat="1" ht="13.5" customHeight="1" x14ac:dyDescent="0.3">
      <c r="B131" s="455"/>
      <c r="C131" s="456"/>
      <c r="D131" s="456"/>
      <c r="E131" s="134"/>
      <c r="F131" s="132"/>
      <c r="G131" s="133"/>
      <c r="H131" s="133"/>
      <c r="I131" s="132"/>
      <c r="J131" s="133"/>
      <c r="K131" s="133"/>
      <c r="L131" s="135"/>
      <c r="M131" s="132"/>
      <c r="N131" s="133"/>
      <c r="O131" s="135"/>
      <c r="P131" s="132"/>
      <c r="Q131" s="133"/>
      <c r="R131" s="133"/>
      <c r="S131" s="132"/>
      <c r="T131" s="133"/>
      <c r="U131" s="133"/>
      <c r="V131" s="137"/>
      <c r="W131" s="135"/>
    </row>
    <row r="132" spans="2:24" s="8" customFormat="1" ht="13.5" customHeight="1" x14ac:dyDescent="0.3">
      <c r="B132" s="455"/>
      <c r="C132" s="456"/>
      <c r="D132" s="456"/>
      <c r="E132" s="134"/>
      <c r="F132" s="132"/>
      <c r="G132" s="133"/>
      <c r="H132" s="133"/>
      <c r="I132" s="132"/>
      <c r="J132" s="133"/>
      <c r="K132" s="133"/>
      <c r="L132" s="135"/>
      <c r="M132" s="132"/>
      <c r="N132" s="133"/>
      <c r="O132" s="135"/>
      <c r="P132" s="132"/>
      <c r="Q132" s="133"/>
      <c r="R132" s="133"/>
      <c r="S132" s="132"/>
      <c r="T132" s="133"/>
      <c r="U132" s="133"/>
      <c r="V132" s="137"/>
      <c r="W132" s="135"/>
    </row>
    <row r="133" spans="2:24" s="8" customFormat="1" ht="13.5" customHeight="1" x14ac:dyDescent="0.3">
      <c r="B133" s="455"/>
      <c r="C133" s="456"/>
      <c r="D133" s="456"/>
      <c r="E133" s="134"/>
      <c r="F133" s="132"/>
      <c r="G133" s="133"/>
      <c r="H133" s="133"/>
      <c r="I133" s="132"/>
      <c r="J133" s="133"/>
      <c r="K133" s="133"/>
      <c r="L133" s="135"/>
      <c r="M133" s="132"/>
      <c r="N133" s="133"/>
      <c r="O133" s="135"/>
      <c r="P133" s="132"/>
      <c r="Q133" s="133"/>
      <c r="R133" s="133"/>
      <c r="S133" s="132"/>
      <c r="T133" s="133"/>
      <c r="U133" s="133"/>
      <c r="V133" s="137"/>
      <c r="W133" s="135"/>
    </row>
    <row r="134" spans="2:24" s="8" customFormat="1" ht="13.5" customHeight="1" x14ac:dyDescent="0.3">
      <c r="B134" s="455"/>
      <c r="C134" s="456"/>
      <c r="D134" s="456"/>
      <c r="E134" s="134"/>
      <c r="F134" s="132"/>
      <c r="G134" s="133"/>
      <c r="H134" s="133"/>
      <c r="I134" s="132"/>
      <c r="J134" s="133"/>
      <c r="K134" s="133"/>
      <c r="L134" s="135"/>
      <c r="M134" s="132"/>
      <c r="N134" s="133"/>
      <c r="O134" s="135"/>
      <c r="P134" s="132"/>
      <c r="Q134" s="133"/>
      <c r="R134" s="133"/>
      <c r="S134" s="132"/>
      <c r="T134" s="133"/>
      <c r="U134" s="133"/>
      <c r="V134" s="137"/>
      <c r="W134" s="135"/>
    </row>
    <row r="135" spans="2:24" s="8" customFormat="1" ht="20.25" x14ac:dyDescent="0.3">
      <c r="B135" s="42">
        <f>'Part 1 - Base Info'!B14</f>
        <v>11</v>
      </c>
      <c r="C135" s="49">
        <f>'Scoring Summary MASTER'!C14</f>
        <v>0</v>
      </c>
      <c r="D135" s="49">
        <f>'Scoring Summary MASTER'!D14</f>
        <v>0</v>
      </c>
      <c r="E135" s="139" t="s">
        <v>134</v>
      </c>
      <c r="F135" s="147" t="e">
        <f t="shared" ref="F135:W135" si="10">AVERAGE(F136:F147)</f>
        <v>#DIV/0!</v>
      </c>
      <c r="G135" s="147" t="e">
        <f t="shared" si="10"/>
        <v>#DIV/0!</v>
      </c>
      <c r="H135" s="147" t="e">
        <f t="shared" si="10"/>
        <v>#DIV/0!</v>
      </c>
      <c r="I135" s="147" t="e">
        <f t="shared" si="10"/>
        <v>#DIV/0!</v>
      </c>
      <c r="J135" s="147" t="e">
        <f t="shared" si="10"/>
        <v>#DIV/0!</v>
      </c>
      <c r="K135" s="147" t="e">
        <f t="shared" si="10"/>
        <v>#DIV/0!</v>
      </c>
      <c r="L135" s="147" t="e">
        <f t="shared" si="10"/>
        <v>#DIV/0!</v>
      </c>
      <c r="M135" s="147" t="e">
        <f t="shared" si="10"/>
        <v>#DIV/0!</v>
      </c>
      <c r="N135" s="147" t="e">
        <f t="shared" si="10"/>
        <v>#DIV/0!</v>
      </c>
      <c r="O135" s="147" t="e">
        <f t="shared" si="10"/>
        <v>#DIV/0!</v>
      </c>
      <c r="P135" s="147" t="e">
        <f t="shared" si="10"/>
        <v>#DIV/0!</v>
      </c>
      <c r="Q135" s="147" t="e">
        <f t="shared" si="10"/>
        <v>#DIV/0!</v>
      </c>
      <c r="R135" s="147" t="e">
        <f t="shared" si="10"/>
        <v>#DIV/0!</v>
      </c>
      <c r="S135" s="147" t="e">
        <f t="shared" si="10"/>
        <v>#DIV/0!</v>
      </c>
      <c r="T135" s="147" t="e">
        <f t="shared" si="10"/>
        <v>#DIV/0!</v>
      </c>
      <c r="U135" s="147" t="e">
        <f t="shared" si="10"/>
        <v>#DIV/0!</v>
      </c>
      <c r="V135" s="147" t="e">
        <f t="shared" si="10"/>
        <v>#DIV/0!</v>
      </c>
      <c r="W135" s="147" t="e">
        <f t="shared" si="10"/>
        <v>#DIV/0!</v>
      </c>
      <c r="X135" s="140"/>
    </row>
    <row r="136" spans="2:24" s="8" customFormat="1" ht="13.5" customHeight="1" x14ac:dyDescent="0.3">
      <c r="B136" s="453"/>
      <c r="C136" s="454"/>
      <c r="D136" s="454"/>
      <c r="E136" s="134" t="s">
        <v>164</v>
      </c>
      <c r="F136" s="132"/>
      <c r="G136" s="133"/>
      <c r="H136" s="133"/>
      <c r="I136" s="132"/>
      <c r="J136" s="133"/>
      <c r="K136" s="133"/>
      <c r="L136" s="135"/>
      <c r="M136" s="132"/>
      <c r="N136" s="133"/>
      <c r="O136" s="135"/>
      <c r="P136" s="358"/>
      <c r="Q136" s="133"/>
      <c r="R136" s="133"/>
      <c r="S136" s="132"/>
      <c r="T136" s="133"/>
      <c r="U136" s="133"/>
      <c r="V136" s="359"/>
      <c r="W136" s="135"/>
    </row>
    <row r="137" spans="2:24" s="8" customFormat="1" ht="13.5" customHeight="1" x14ac:dyDescent="0.3">
      <c r="B137" s="455"/>
      <c r="C137" s="456"/>
      <c r="D137" s="456"/>
      <c r="E137" s="134" t="s">
        <v>163</v>
      </c>
      <c r="F137" s="132"/>
      <c r="G137" s="133"/>
      <c r="H137" s="133"/>
      <c r="I137" s="132"/>
      <c r="J137" s="133"/>
      <c r="K137" s="133"/>
      <c r="L137" s="135"/>
      <c r="M137" s="132"/>
      <c r="N137" s="133"/>
      <c r="O137" s="135"/>
      <c r="P137" s="358"/>
      <c r="Q137" s="133"/>
      <c r="R137" s="133"/>
      <c r="S137" s="132"/>
      <c r="T137" s="133"/>
      <c r="U137" s="133"/>
      <c r="V137" s="359"/>
      <c r="W137" s="135"/>
    </row>
    <row r="138" spans="2:24" s="8" customFormat="1" ht="13.5" customHeight="1" x14ac:dyDescent="0.3">
      <c r="B138" s="455"/>
      <c r="C138" s="456"/>
      <c r="D138" s="456"/>
      <c r="E138" s="134"/>
      <c r="F138" s="132"/>
      <c r="G138" s="133"/>
      <c r="H138" s="133"/>
      <c r="I138" s="132"/>
      <c r="J138" s="133"/>
      <c r="K138" s="133"/>
      <c r="L138" s="135"/>
      <c r="M138" s="132"/>
      <c r="N138" s="133"/>
      <c r="O138" s="135"/>
      <c r="P138" s="358"/>
      <c r="Q138" s="133"/>
      <c r="R138" s="133"/>
      <c r="S138" s="132"/>
      <c r="T138" s="133"/>
      <c r="U138" s="133"/>
      <c r="V138" s="359"/>
      <c r="W138" s="135"/>
    </row>
    <row r="139" spans="2:24" s="8" customFormat="1" ht="13.5" customHeight="1" x14ac:dyDescent="0.3">
      <c r="B139" s="455"/>
      <c r="C139" s="456"/>
      <c r="D139" s="456"/>
      <c r="E139" s="134"/>
      <c r="F139" s="132"/>
      <c r="G139" s="133"/>
      <c r="H139" s="133"/>
      <c r="I139" s="132"/>
      <c r="J139" s="133"/>
      <c r="K139" s="133"/>
      <c r="L139" s="135"/>
      <c r="M139" s="132"/>
      <c r="N139" s="133"/>
      <c r="O139" s="135"/>
      <c r="P139" s="358"/>
      <c r="Q139" s="133"/>
      <c r="R139" s="133"/>
      <c r="S139" s="132"/>
      <c r="T139" s="133"/>
      <c r="U139" s="133"/>
      <c r="V139" s="359"/>
      <c r="W139" s="135"/>
    </row>
    <row r="140" spans="2:24" s="8" customFormat="1" ht="13.5" customHeight="1" x14ac:dyDescent="0.3">
      <c r="B140" s="455"/>
      <c r="C140" s="456"/>
      <c r="D140" s="456"/>
      <c r="E140" s="134"/>
      <c r="F140" s="132"/>
      <c r="G140" s="133"/>
      <c r="H140" s="133"/>
      <c r="I140" s="132"/>
      <c r="J140" s="133"/>
      <c r="K140" s="133"/>
      <c r="L140" s="135"/>
      <c r="M140" s="132"/>
      <c r="N140" s="133"/>
      <c r="O140" s="135"/>
      <c r="P140" s="358"/>
      <c r="Q140" s="133"/>
      <c r="R140" s="133"/>
      <c r="S140" s="132"/>
      <c r="T140" s="133"/>
      <c r="U140" s="133"/>
      <c r="V140" s="359"/>
      <c r="W140" s="135"/>
    </row>
    <row r="141" spans="2:24" s="8" customFormat="1" ht="13.5" customHeight="1" x14ac:dyDescent="0.3">
      <c r="B141" s="455"/>
      <c r="C141" s="456"/>
      <c r="D141" s="456"/>
      <c r="E141" s="134"/>
      <c r="F141" s="132"/>
      <c r="G141" s="133"/>
      <c r="H141" s="133"/>
      <c r="I141" s="132"/>
      <c r="J141" s="133"/>
      <c r="K141" s="133"/>
      <c r="L141" s="135"/>
      <c r="M141" s="132"/>
      <c r="N141" s="133"/>
      <c r="O141" s="135"/>
      <c r="P141" s="358"/>
      <c r="Q141" s="133"/>
      <c r="R141" s="133"/>
      <c r="S141" s="132"/>
      <c r="T141" s="133"/>
      <c r="U141" s="133"/>
      <c r="V141" s="359"/>
      <c r="W141" s="135"/>
    </row>
    <row r="142" spans="2:24" s="8" customFormat="1" ht="13.5" customHeight="1" x14ac:dyDescent="0.3">
      <c r="B142" s="455"/>
      <c r="C142" s="456"/>
      <c r="D142" s="456"/>
      <c r="E142" s="134"/>
      <c r="F142" s="132"/>
      <c r="G142" s="133"/>
      <c r="H142" s="133"/>
      <c r="I142" s="132"/>
      <c r="J142" s="133"/>
      <c r="K142" s="133"/>
      <c r="L142" s="135"/>
      <c r="M142" s="132"/>
      <c r="N142" s="133"/>
      <c r="O142" s="135"/>
      <c r="P142" s="358"/>
      <c r="Q142" s="133"/>
      <c r="R142" s="133"/>
      <c r="S142" s="132"/>
      <c r="T142" s="133"/>
      <c r="U142" s="133"/>
      <c r="V142" s="359"/>
      <c r="W142" s="135"/>
    </row>
    <row r="143" spans="2:24" s="8" customFormat="1" ht="13.5" customHeight="1" x14ac:dyDescent="0.3">
      <c r="B143" s="455"/>
      <c r="C143" s="456"/>
      <c r="D143" s="456"/>
      <c r="E143" s="134"/>
      <c r="F143" s="132"/>
      <c r="G143" s="133"/>
      <c r="H143" s="133"/>
      <c r="I143" s="132"/>
      <c r="J143" s="133"/>
      <c r="K143" s="133"/>
      <c r="L143" s="135"/>
      <c r="M143" s="132"/>
      <c r="N143" s="133"/>
      <c r="O143" s="135"/>
      <c r="P143" s="358"/>
      <c r="Q143" s="133"/>
      <c r="R143" s="133"/>
      <c r="S143" s="132"/>
      <c r="T143" s="133"/>
      <c r="U143" s="133"/>
      <c r="V143" s="359"/>
      <c r="W143" s="135"/>
    </row>
    <row r="144" spans="2:24" s="8" customFormat="1" ht="13.5" customHeight="1" x14ac:dyDescent="0.3">
      <c r="B144" s="455"/>
      <c r="C144" s="456"/>
      <c r="D144" s="456"/>
      <c r="E144" s="134"/>
      <c r="F144" s="132"/>
      <c r="G144" s="133"/>
      <c r="H144" s="133"/>
      <c r="I144" s="132"/>
      <c r="J144" s="133"/>
      <c r="K144" s="133"/>
      <c r="L144" s="135"/>
      <c r="M144" s="132"/>
      <c r="N144" s="133"/>
      <c r="O144" s="135"/>
      <c r="P144" s="358"/>
      <c r="Q144" s="133"/>
      <c r="R144" s="133"/>
      <c r="S144" s="132"/>
      <c r="T144" s="133"/>
      <c r="U144" s="133"/>
      <c r="V144" s="359"/>
      <c r="W144" s="135"/>
    </row>
    <row r="145" spans="2:24" s="8" customFormat="1" ht="13.5" customHeight="1" x14ac:dyDescent="0.3">
      <c r="B145" s="455"/>
      <c r="C145" s="456"/>
      <c r="D145" s="456"/>
      <c r="E145" s="134"/>
      <c r="F145" s="132"/>
      <c r="G145" s="133"/>
      <c r="H145" s="133"/>
      <c r="I145" s="132"/>
      <c r="J145" s="133"/>
      <c r="K145" s="133"/>
      <c r="L145" s="135"/>
      <c r="M145" s="132"/>
      <c r="N145" s="133"/>
      <c r="O145" s="135"/>
      <c r="P145" s="358"/>
      <c r="Q145" s="133"/>
      <c r="R145" s="133"/>
      <c r="S145" s="132"/>
      <c r="T145" s="133"/>
      <c r="U145" s="133"/>
      <c r="V145" s="359"/>
      <c r="W145" s="135"/>
    </row>
    <row r="146" spans="2:24" s="8" customFormat="1" ht="13.5" customHeight="1" x14ac:dyDescent="0.3">
      <c r="B146" s="455"/>
      <c r="C146" s="456"/>
      <c r="D146" s="456"/>
      <c r="E146" s="134"/>
      <c r="F146" s="132"/>
      <c r="G146" s="133"/>
      <c r="H146" s="133"/>
      <c r="I146" s="132"/>
      <c r="J146" s="133"/>
      <c r="K146" s="133"/>
      <c r="L146" s="135"/>
      <c r="M146" s="132"/>
      <c r="N146" s="133"/>
      <c r="O146" s="135"/>
      <c r="P146" s="358"/>
      <c r="Q146" s="133"/>
      <c r="R146" s="133"/>
      <c r="S146" s="132"/>
      <c r="T146" s="133"/>
      <c r="U146" s="133"/>
      <c r="V146" s="359"/>
      <c r="W146" s="135"/>
    </row>
    <row r="147" spans="2:24" s="8" customFormat="1" ht="13.5" customHeight="1" x14ac:dyDescent="0.3">
      <c r="B147" s="455"/>
      <c r="C147" s="456"/>
      <c r="D147" s="456"/>
      <c r="E147" s="134"/>
      <c r="F147" s="132"/>
      <c r="G147" s="133"/>
      <c r="H147" s="133"/>
      <c r="I147" s="132"/>
      <c r="J147" s="133"/>
      <c r="K147" s="133"/>
      <c r="L147" s="135"/>
      <c r="M147" s="132"/>
      <c r="N147" s="133"/>
      <c r="O147" s="135"/>
      <c r="P147" s="358"/>
      <c r="Q147" s="133"/>
      <c r="R147" s="133"/>
      <c r="S147" s="132"/>
      <c r="T147" s="133"/>
      <c r="U147" s="133"/>
      <c r="V147" s="359"/>
      <c r="W147" s="135"/>
    </row>
    <row r="148" spans="2:24" s="8" customFormat="1" ht="20.25" x14ac:dyDescent="0.3">
      <c r="B148" s="42">
        <f>'Part 1 - Base Info'!B15</f>
        <v>12</v>
      </c>
      <c r="C148" s="49">
        <f>'Scoring Summary MASTER'!C15</f>
        <v>0</v>
      </c>
      <c r="D148" s="49">
        <f>'Scoring Summary MASTER'!D15</f>
        <v>0</v>
      </c>
      <c r="E148" s="139" t="s">
        <v>134</v>
      </c>
      <c r="F148" s="147" t="e">
        <f t="shared" ref="F148:W148" si="11">AVERAGE(F149:F160)</f>
        <v>#DIV/0!</v>
      </c>
      <c r="G148" s="147" t="e">
        <f t="shared" si="11"/>
        <v>#DIV/0!</v>
      </c>
      <c r="H148" s="147" t="e">
        <f t="shared" si="11"/>
        <v>#DIV/0!</v>
      </c>
      <c r="I148" s="147" t="e">
        <f t="shared" si="11"/>
        <v>#DIV/0!</v>
      </c>
      <c r="J148" s="147" t="e">
        <f t="shared" si="11"/>
        <v>#DIV/0!</v>
      </c>
      <c r="K148" s="147" t="e">
        <f t="shared" si="11"/>
        <v>#DIV/0!</v>
      </c>
      <c r="L148" s="147" t="e">
        <f t="shared" si="11"/>
        <v>#DIV/0!</v>
      </c>
      <c r="M148" s="147" t="e">
        <f t="shared" si="11"/>
        <v>#DIV/0!</v>
      </c>
      <c r="N148" s="147" t="e">
        <f t="shared" si="11"/>
        <v>#DIV/0!</v>
      </c>
      <c r="O148" s="147" t="e">
        <f t="shared" si="11"/>
        <v>#DIV/0!</v>
      </c>
      <c r="P148" s="147" t="e">
        <f t="shared" si="11"/>
        <v>#DIV/0!</v>
      </c>
      <c r="Q148" s="147" t="e">
        <f t="shared" si="11"/>
        <v>#DIV/0!</v>
      </c>
      <c r="R148" s="147" t="e">
        <f t="shared" si="11"/>
        <v>#DIV/0!</v>
      </c>
      <c r="S148" s="430" t="e">
        <f t="shared" si="11"/>
        <v>#DIV/0!</v>
      </c>
      <c r="T148" s="147" t="e">
        <f t="shared" si="11"/>
        <v>#DIV/0!</v>
      </c>
      <c r="U148" s="147" t="e">
        <f t="shared" si="11"/>
        <v>#DIV/0!</v>
      </c>
      <c r="V148" s="147" t="e">
        <f t="shared" si="11"/>
        <v>#DIV/0!</v>
      </c>
      <c r="W148" s="147" t="e">
        <f t="shared" si="11"/>
        <v>#DIV/0!</v>
      </c>
      <c r="X148" s="140"/>
    </row>
    <row r="149" spans="2:24" s="8" customFormat="1" ht="13.5" customHeight="1" x14ac:dyDescent="0.3">
      <c r="B149" s="453"/>
      <c r="C149" s="454"/>
      <c r="D149" s="454"/>
      <c r="E149" s="134" t="s">
        <v>164</v>
      </c>
      <c r="F149" s="132"/>
      <c r="G149" s="133"/>
      <c r="H149" s="133"/>
      <c r="I149" s="132"/>
      <c r="J149" s="133"/>
      <c r="K149" s="133"/>
      <c r="L149" s="135"/>
      <c r="M149" s="132"/>
      <c r="N149" s="133"/>
      <c r="O149" s="135"/>
      <c r="P149" s="132"/>
      <c r="Q149" s="133"/>
      <c r="R149" s="133"/>
      <c r="S149" s="132"/>
      <c r="T149" s="133"/>
      <c r="U149" s="133"/>
      <c r="V149" s="137"/>
      <c r="W149" s="135"/>
    </row>
    <row r="150" spans="2:24" s="8" customFormat="1" ht="13.5" customHeight="1" x14ac:dyDescent="0.3">
      <c r="B150" s="455"/>
      <c r="C150" s="456"/>
      <c r="D150" s="456"/>
      <c r="E150" s="134" t="s">
        <v>163</v>
      </c>
      <c r="F150" s="132"/>
      <c r="G150" s="133"/>
      <c r="H150" s="133"/>
      <c r="I150" s="132"/>
      <c r="J150" s="133"/>
      <c r="K150" s="133"/>
      <c r="L150" s="135"/>
      <c r="M150" s="132"/>
      <c r="N150" s="133"/>
      <c r="O150" s="135"/>
      <c r="P150" s="132"/>
      <c r="Q150" s="133"/>
      <c r="R150" s="133"/>
      <c r="S150" s="132"/>
      <c r="T150" s="133"/>
      <c r="U150" s="133"/>
      <c r="V150" s="137"/>
      <c r="W150" s="135"/>
    </row>
    <row r="151" spans="2:24" s="8" customFormat="1" ht="13.5" customHeight="1" x14ac:dyDescent="0.3">
      <c r="B151" s="455"/>
      <c r="C151" s="456"/>
      <c r="D151" s="456"/>
      <c r="E151" s="134"/>
      <c r="F151" s="132"/>
      <c r="G151" s="133"/>
      <c r="H151" s="133"/>
      <c r="I151" s="132"/>
      <c r="J151" s="133"/>
      <c r="K151" s="133"/>
      <c r="L151" s="135"/>
      <c r="M151" s="132"/>
      <c r="N151" s="133"/>
      <c r="O151" s="135"/>
      <c r="P151" s="132"/>
      <c r="Q151" s="133"/>
      <c r="R151" s="133"/>
      <c r="S151" s="132"/>
      <c r="T151" s="133"/>
      <c r="U151" s="133"/>
      <c r="V151" s="137"/>
      <c r="W151" s="135"/>
    </row>
    <row r="152" spans="2:24" s="8" customFormat="1" ht="13.5" customHeight="1" x14ac:dyDescent="0.3">
      <c r="B152" s="455"/>
      <c r="C152" s="456"/>
      <c r="D152" s="456"/>
      <c r="E152" s="134"/>
      <c r="F152" s="132"/>
      <c r="G152" s="133"/>
      <c r="H152" s="133"/>
      <c r="I152" s="132"/>
      <c r="J152" s="133"/>
      <c r="K152" s="133"/>
      <c r="L152" s="135"/>
      <c r="M152" s="132"/>
      <c r="N152" s="133"/>
      <c r="O152" s="135"/>
      <c r="P152" s="132"/>
      <c r="Q152" s="133"/>
      <c r="R152" s="133"/>
      <c r="S152" s="132"/>
      <c r="T152" s="133"/>
      <c r="U152" s="133"/>
      <c r="V152" s="137"/>
      <c r="W152" s="135"/>
    </row>
    <row r="153" spans="2:24" s="8" customFormat="1" ht="13.5" customHeight="1" x14ac:dyDescent="0.3">
      <c r="B153" s="455"/>
      <c r="C153" s="456"/>
      <c r="D153" s="456"/>
      <c r="E153" s="134"/>
      <c r="F153" s="132"/>
      <c r="G153" s="133"/>
      <c r="H153" s="133"/>
      <c r="I153" s="132"/>
      <c r="J153" s="133"/>
      <c r="K153" s="133"/>
      <c r="L153" s="135"/>
      <c r="M153" s="132"/>
      <c r="N153" s="133"/>
      <c r="O153" s="135"/>
      <c r="P153" s="132"/>
      <c r="Q153" s="133"/>
      <c r="R153" s="133"/>
      <c r="S153" s="132"/>
      <c r="T153" s="133"/>
      <c r="U153" s="133"/>
      <c r="V153" s="137"/>
      <c r="W153" s="135"/>
    </row>
    <row r="154" spans="2:24" s="8" customFormat="1" ht="13.5" customHeight="1" x14ac:dyDescent="0.3">
      <c r="B154" s="455"/>
      <c r="C154" s="456"/>
      <c r="D154" s="456"/>
      <c r="E154" s="134"/>
      <c r="F154" s="132"/>
      <c r="G154" s="133"/>
      <c r="H154" s="133"/>
      <c r="I154" s="132"/>
      <c r="J154" s="133"/>
      <c r="K154" s="133"/>
      <c r="L154" s="135"/>
      <c r="M154" s="132"/>
      <c r="N154" s="133"/>
      <c r="O154" s="135"/>
      <c r="P154" s="132"/>
      <c r="Q154" s="133"/>
      <c r="R154" s="133"/>
      <c r="S154" s="132"/>
      <c r="T154" s="133"/>
      <c r="U154" s="133"/>
      <c r="V154" s="137"/>
      <c r="W154" s="135"/>
    </row>
    <row r="155" spans="2:24" s="8" customFormat="1" ht="13.5" customHeight="1" x14ac:dyDescent="0.3">
      <c r="B155" s="455"/>
      <c r="C155" s="456"/>
      <c r="D155" s="456"/>
      <c r="E155" s="134"/>
      <c r="F155" s="132"/>
      <c r="G155" s="133"/>
      <c r="H155" s="133"/>
      <c r="I155" s="132"/>
      <c r="J155" s="133"/>
      <c r="K155" s="133"/>
      <c r="L155" s="135"/>
      <c r="M155" s="132"/>
      <c r="N155" s="133"/>
      <c r="O155" s="135"/>
      <c r="P155" s="132"/>
      <c r="Q155" s="133"/>
      <c r="R155" s="133"/>
      <c r="S155" s="132"/>
      <c r="T155" s="133"/>
      <c r="U155" s="133"/>
      <c r="V155" s="137"/>
      <c r="W155" s="135"/>
    </row>
    <row r="156" spans="2:24" s="8" customFormat="1" ht="13.5" customHeight="1" x14ac:dyDescent="0.3">
      <c r="B156" s="455"/>
      <c r="C156" s="456"/>
      <c r="D156" s="456"/>
      <c r="E156" s="134"/>
      <c r="F156" s="132"/>
      <c r="G156" s="133"/>
      <c r="H156" s="133"/>
      <c r="I156" s="132"/>
      <c r="J156" s="133"/>
      <c r="K156" s="133"/>
      <c r="L156" s="135"/>
      <c r="M156" s="132"/>
      <c r="N156" s="133"/>
      <c r="O156" s="135"/>
      <c r="P156" s="132"/>
      <c r="Q156" s="133"/>
      <c r="R156" s="133"/>
      <c r="S156" s="132"/>
      <c r="T156" s="133"/>
      <c r="U156" s="133"/>
      <c r="V156" s="137"/>
      <c r="W156" s="135"/>
    </row>
    <row r="157" spans="2:24" s="8" customFormat="1" ht="13.5" customHeight="1" x14ac:dyDescent="0.3">
      <c r="B157" s="455"/>
      <c r="C157" s="456"/>
      <c r="D157" s="456"/>
      <c r="E157" s="134"/>
      <c r="F157" s="132"/>
      <c r="G157" s="133"/>
      <c r="H157" s="133"/>
      <c r="I157" s="132"/>
      <c r="J157" s="133"/>
      <c r="K157" s="133"/>
      <c r="L157" s="135"/>
      <c r="M157" s="132"/>
      <c r="N157" s="133"/>
      <c r="O157" s="135"/>
      <c r="P157" s="132"/>
      <c r="Q157" s="133"/>
      <c r="R157" s="133"/>
      <c r="S157" s="132"/>
      <c r="T157" s="133"/>
      <c r="U157" s="133"/>
      <c r="V157" s="137"/>
      <c r="W157" s="135"/>
    </row>
    <row r="158" spans="2:24" s="8" customFormat="1" ht="13.5" customHeight="1" x14ac:dyDescent="0.3">
      <c r="B158" s="455"/>
      <c r="C158" s="456"/>
      <c r="D158" s="456"/>
      <c r="E158" s="134"/>
      <c r="F158" s="132"/>
      <c r="G158" s="133"/>
      <c r="H158" s="133"/>
      <c r="I158" s="132"/>
      <c r="J158" s="133"/>
      <c r="K158" s="133"/>
      <c r="L158" s="135"/>
      <c r="M158" s="132"/>
      <c r="N158" s="133"/>
      <c r="O158" s="135"/>
      <c r="P158" s="132"/>
      <c r="Q158" s="133"/>
      <c r="R158" s="133"/>
      <c r="S158" s="132"/>
      <c r="T158" s="133"/>
      <c r="U158" s="133"/>
      <c r="V158" s="137"/>
      <c r="W158" s="135"/>
    </row>
    <row r="159" spans="2:24" s="8" customFormat="1" ht="13.5" customHeight="1" x14ac:dyDescent="0.3">
      <c r="B159" s="455"/>
      <c r="C159" s="456"/>
      <c r="D159" s="456"/>
      <c r="E159" s="134"/>
      <c r="F159" s="132"/>
      <c r="G159" s="133"/>
      <c r="H159" s="133"/>
      <c r="I159" s="132"/>
      <c r="J159" s="133"/>
      <c r="K159" s="133"/>
      <c r="L159" s="135"/>
      <c r="M159" s="132"/>
      <c r="N159" s="133"/>
      <c r="O159" s="135"/>
      <c r="P159" s="132"/>
      <c r="Q159" s="133"/>
      <c r="R159" s="133"/>
      <c r="S159" s="132"/>
      <c r="T159" s="133"/>
      <c r="U159" s="133"/>
      <c r="V159" s="137"/>
      <c r="W159" s="135"/>
    </row>
    <row r="160" spans="2:24" s="8" customFormat="1" ht="13.5" customHeight="1" x14ac:dyDescent="0.3">
      <c r="B160" s="455"/>
      <c r="C160" s="456"/>
      <c r="D160" s="456"/>
      <c r="E160" s="134"/>
      <c r="F160" s="132"/>
      <c r="G160" s="133"/>
      <c r="H160" s="133"/>
      <c r="I160" s="132"/>
      <c r="J160" s="133"/>
      <c r="K160" s="133"/>
      <c r="L160" s="135"/>
      <c r="M160" s="132"/>
      <c r="N160" s="133"/>
      <c r="O160" s="135"/>
      <c r="P160" s="132"/>
      <c r="Q160" s="133"/>
      <c r="R160" s="133"/>
      <c r="S160" s="132"/>
      <c r="T160" s="133"/>
      <c r="U160" s="133"/>
      <c r="V160" s="137"/>
      <c r="W160" s="135"/>
    </row>
    <row r="161" spans="2:24" s="8" customFormat="1" ht="20.25" x14ac:dyDescent="0.3">
      <c r="B161" s="42">
        <f>'Part 1 - Base Info'!B16</f>
        <v>13</v>
      </c>
      <c r="C161" s="49">
        <f>'Scoring Summary MASTER'!C16</f>
        <v>0</v>
      </c>
      <c r="D161" s="49">
        <f>'Scoring Summary MASTER'!D16</f>
        <v>0</v>
      </c>
      <c r="E161" s="139" t="s">
        <v>134</v>
      </c>
      <c r="F161" s="147" t="e">
        <f t="shared" ref="F161:W161" si="12">AVERAGE(F162:F173)</f>
        <v>#DIV/0!</v>
      </c>
      <c r="G161" s="147" t="e">
        <f t="shared" si="12"/>
        <v>#DIV/0!</v>
      </c>
      <c r="H161" s="147" t="e">
        <f t="shared" si="12"/>
        <v>#DIV/0!</v>
      </c>
      <c r="I161" s="147" t="e">
        <f t="shared" si="12"/>
        <v>#DIV/0!</v>
      </c>
      <c r="J161" s="147" t="e">
        <f t="shared" si="12"/>
        <v>#DIV/0!</v>
      </c>
      <c r="K161" s="147" t="e">
        <f t="shared" si="12"/>
        <v>#DIV/0!</v>
      </c>
      <c r="L161" s="147" t="e">
        <f t="shared" si="12"/>
        <v>#DIV/0!</v>
      </c>
      <c r="M161" s="147" t="e">
        <f t="shared" si="12"/>
        <v>#DIV/0!</v>
      </c>
      <c r="N161" s="147" t="e">
        <f t="shared" si="12"/>
        <v>#DIV/0!</v>
      </c>
      <c r="O161" s="147" t="e">
        <f t="shared" si="12"/>
        <v>#DIV/0!</v>
      </c>
      <c r="P161" s="147" t="e">
        <f t="shared" si="12"/>
        <v>#DIV/0!</v>
      </c>
      <c r="Q161" s="430" t="e">
        <f t="shared" si="12"/>
        <v>#DIV/0!</v>
      </c>
      <c r="R161" s="147" t="e">
        <f t="shared" si="12"/>
        <v>#DIV/0!</v>
      </c>
      <c r="S161" s="147" t="e">
        <f t="shared" si="12"/>
        <v>#DIV/0!</v>
      </c>
      <c r="T161" s="147" t="e">
        <f t="shared" si="12"/>
        <v>#DIV/0!</v>
      </c>
      <c r="U161" s="147" t="e">
        <f t="shared" si="12"/>
        <v>#DIV/0!</v>
      </c>
      <c r="V161" s="147" t="e">
        <f t="shared" si="12"/>
        <v>#DIV/0!</v>
      </c>
      <c r="W161" s="147" t="e">
        <f t="shared" si="12"/>
        <v>#DIV/0!</v>
      </c>
      <c r="X161" s="140"/>
    </row>
    <row r="162" spans="2:24" s="8" customFormat="1" ht="13.5" customHeight="1" x14ac:dyDescent="0.3">
      <c r="B162" s="453"/>
      <c r="C162" s="454"/>
      <c r="D162" s="454"/>
      <c r="E162" s="134" t="s">
        <v>164</v>
      </c>
      <c r="F162" s="132"/>
      <c r="G162" s="133"/>
      <c r="H162" s="133"/>
      <c r="I162" s="132"/>
      <c r="J162" s="133"/>
      <c r="K162" s="133"/>
      <c r="L162" s="135"/>
      <c r="M162" s="132"/>
      <c r="N162" s="133"/>
      <c r="O162" s="135"/>
      <c r="P162" s="358"/>
      <c r="Q162" s="133"/>
      <c r="R162" s="133"/>
      <c r="S162" s="132"/>
      <c r="T162" s="133"/>
      <c r="U162" s="133"/>
      <c r="V162" s="137"/>
      <c r="W162" s="357"/>
    </row>
    <row r="163" spans="2:24" s="8" customFormat="1" ht="13.5" customHeight="1" x14ac:dyDescent="0.3">
      <c r="B163" s="455"/>
      <c r="C163" s="456"/>
      <c r="D163" s="456"/>
      <c r="E163" s="134" t="s">
        <v>163</v>
      </c>
      <c r="F163" s="132"/>
      <c r="G163" s="133"/>
      <c r="H163" s="133"/>
      <c r="I163" s="132"/>
      <c r="J163" s="133"/>
      <c r="K163" s="133"/>
      <c r="L163" s="135"/>
      <c r="M163" s="132"/>
      <c r="N163" s="133"/>
      <c r="O163" s="135"/>
      <c r="P163" s="358"/>
      <c r="Q163" s="133"/>
      <c r="R163" s="133"/>
      <c r="S163" s="132"/>
      <c r="T163" s="133"/>
      <c r="U163" s="133"/>
      <c r="V163" s="137"/>
      <c r="W163" s="357"/>
    </row>
    <row r="164" spans="2:24" s="8" customFormat="1" ht="13.5" customHeight="1" x14ac:dyDescent="0.3">
      <c r="B164" s="455"/>
      <c r="C164" s="456"/>
      <c r="D164" s="456"/>
      <c r="E164" s="134"/>
      <c r="F164" s="132"/>
      <c r="G164" s="133"/>
      <c r="H164" s="133"/>
      <c r="I164" s="132"/>
      <c r="J164" s="133"/>
      <c r="K164" s="133"/>
      <c r="L164" s="135"/>
      <c r="M164" s="132"/>
      <c r="N164" s="133"/>
      <c r="O164" s="135"/>
      <c r="P164" s="358"/>
      <c r="Q164" s="133"/>
      <c r="R164" s="133"/>
      <c r="S164" s="132"/>
      <c r="T164" s="133"/>
      <c r="U164" s="133"/>
      <c r="V164" s="137"/>
      <c r="W164" s="357"/>
    </row>
    <row r="165" spans="2:24" s="8" customFormat="1" ht="13.5" customHeight="1" x14ac:dyDescent="0.3">
      <c r="B165" s="455"/>
      <c r="C165" s="456"/>
      <c r="D165" s="456"/>
      <c r="E165" s="134"/>
      <c r="F165" s="132"/>
      <c r="G165" s="133"/>
      <c r="H165" s="133"/>
      <c r="I165" s="132"/>
      <c r="J165" s="133"/>
      <c r="K165" s="133"/>
      <c r="L165" s="135"/>
      <c r="M165" s="132"/>
      <c r="N165" s="133"/>
      <c r="O165" s="135"/>
      <c r="P165" s="358"/>
      <c r="Q165" s="133"/>
      <c r="R165" s="133"/>
      <c r="S165" s="132"/>
      <c r="T165" s="133"/>
      <c r="U165" s="133"/>
      <c r="V165" s="137"/>
      <c r="W165" s="357"/>
    </row>
    <row r="166" spans="2:24" s="8" customFormat="1" ht="13.5" customHeight="1" x14ac:dyDescent="0.3">
      <c r="B166" s="455"/>
      <c r="C166" s="456"/>
      <c r="D166" s="456"/>
      <c r="E166" s="134"/>
      <c r="F166" s="132"/>
      <c r="G166" s="133"/>
      <c r="H166" s="133"/>
      <c r="I166" s="132"/>
      <c r="J166" s="133"/>
      <c r="K166" s="133"/>
      <c r="L166" s="135"/>
      <c r="M166" s="132"/>
      <c r="N166" s="133"/>
      <c r="O166" s="135"/>
      <c r="P166" s="358"/>
      <c r="Q166" s="133"/>
      <c r="R166" s="133"/>
      <c r="S166" s="132"/>
      <c r="T166" s="133"/>
      <c r="U166" s="133"/>
      <c r="V166" s="137"/>
      <c r="W166" s="357"/>
    </row>
    <row r="167" spans="2:24" s="8" customFormat="1" ht="13.5" customHeight="1" x14ac:dyDescent="0.3">
      <c r="B167" s="455"/>
      <c r="C167" s="456"/>
      <c r="D167" s="456"/>
      <c r="E167" s="134"/>
      <c r="F167" s="132"/>
      <c r="G167" s="133"/>
      <c r="H167" s="133"/>
      <c r="I167" s="132"/>
      <c r="J167" s="133"/>
      <c r="K167" s="133"/>
      <c r="L167" s="135"/>
      <c r="M167" s="132"/>
      <c r="N167" s="133"/>
      <c r="O167" s="135"/>
      <c r="P167" s="358"/>
      <c r="Q167" s="133"/>
      <c r="R167" s="133"/>
      <c r="S167" s="132"/>
      <c r="T167" s="133"/>
      <c r="U167" s="133"/>
      <c r="V167" s="137"/>
      <c r="W167" s="357"/>
    </row>
    <row r="168" spans="2:24" s="8" customFormat="1" ht="13.5" customHeight="1" x14ac:dyDescent="0.3">
      <c r="B168" s="455"/>
      <c r="C168" s="456"/>
      <c r="D168" s="456"/>
      <c r="E168" s="134"/>
      <c r="F168" s="132"/>
      <c r="G168" s="133"/>
      <c r="H168" s="133"/>
      <c r="I168" s="132"/>
      <c r="J168" s="133"/>
      <c r="K168" s="133"/>
      <c r="L168" s="135"/>
      <c r="M168" s="132"/>
      <c r="N168" s="133"/>
      <c r="O168" s="135"/>
      <c r="P168" s="358"/>
      <c r="Q168" s="133"/>
      <c r="R168" s="133"/>
      <c r="S168" s="132"/>
      <c r="T168" s="133"/>
      <c r="U168" s="133"/>
      <c r="V168" s="137"/>
      <c r="W168" s="357"/>
    </row>
    <row r="169" spans="2:24" s="8" customFormat="1" ht="13.5" customHeight="1" x14ac:dyDescent="0.3">
      <c r="B169" s="455"/>
      <c r="C169" s="456"/>
      <c r="D169" s="456"/>
      <c r="E169" s="134"/>
      <c r="F169" s="132"/>
      <c r="G169" s="133"/>
      <c r="H169" s="133"/>
      <c r="I169" s="132"/>
      <c r="J169" s="133"/>
      <c r="K169" s="133"/>
      <c r="L169" s="135"/>
      <c r="M169" s="132"/>
      <c r="N169" s="133"/>
      <c r="O169" s="135"/>
      <c r="P169" s="358"/>
      <c r="Q169" s="133"/>
      <c r="R169" s="133"/>
      <c r="S169" s="132"/>
      <c r="T169" s="133"/>
      <c r="U169" s="133"/>
      <c r="V169" s="137"/>
      <c r="W169" s="357"/>
    </row>
    <row r="170" spans="2:24" s="8" customFormat="1" ht="13.5" customHeight="1" x14ac:dyDescent="0.3">
      <c r="B170" s="455"/>
      <c r="C170" s="456"/>
      <c r="D170" s="456"/>
      <c r="E170" s="134"/>
      <c r="F170" s="132"/>
      <c r="G170" s="133"/>
      <c r="H170" s="133"/>
      <c r="I170" s="132"/>
      <c r="J170" s="133"/>
      <c r="K170" s="133"/>
      <c r="L170" s="135"/>
      <c r="M170" s="132"/>
      <c r="N170" s="133"/>
      <c r="O170" s="135"/>
      <c r="P170" s="358"/>
      <c r="Q170" s="133"/>
      <c r="R170" s="133"/>
      <c r="S170" s="132"/>
      <c r="T170" s="133"/>
      <c r="U170" s="133"/>
      <c r="V170" s="137"/>
      <c r="W170" s="357"/>
    </row>
    <row r="171" spans="2:24" s="8" customFormat="1" ht="13.5" customHeight="1" x14ac:dyDescent="0.3">
      <c r="B171" s="455"/>
      <c r="C171" s="456"/>
      <c r="D171" s="456"/>
      <c r="E171" s="134"/>
      <c r="F171" s="132"/>
      <c r="G171" s="133"/>
      <c r="H171" s="133"/>
      <c r="I171" s="132"/>
      <c r="J171" s="133"/>
      <c r="K171" s="133"/>
      <c r="L171" s="135"/>
      <c r="M171" s="132"/>
      <c r="N171" s="133"/>
      <c r="O171" s="135"/>
      <c r="P171" s="358"/>
      <c r="Q171" s="133"/>
      <c r="R171" s="133"/>
      <c r="S171" s="132"/>
      <c r="T171" s="133"/>
      <c r="U171" s="133"/>
      <c r="V171" s="137"/>
      <c r="W171" s="357"/>
    </row>
    <row r="172" spans="2:24" s="8" customFormat="1" ht="13.5" customHeight="1" x14ac:dyDescent="0.3">
      <c r="B172" s="455"/>
      <c r="C172" s="456"/>
      <c r="D172" s="456"/>
      <c r="E172" s="134"/>
      <c r="F172" s="132"/>
      <c r="G172" s="133"/>
      <c r="H172" s="133"/>
      <c r="I172" s="132"/>
      <c r="J172" s="133"/>
      <c r="K172" s="133"/>
      <c r="L172" s="135"/>
      <c r="M172" s="132"/>
      <c r="N172" s="133"/>
      <c r="O172" s="135"/>
      <c r="P172" s="358"/>
      <c r="Q172" s="133"/>
      <c r="R172" s="133"/>
      <c r="S172" s="132"/>
      <c r="T172" s="133"/>
      <c r="U172" s="133"/>
      <c r="V172" s="137"/>
      <c r="W172" s="357"/>
    </row>
    <row r="173" spans="2:24" s="8" customFormat="1" ht="13.5" customHeight="1" x14ac:dyDescent="0.3">
      <c r="B173" s="455"/>
      <c r="C173" s="456"/>
      <c r="D173" s="456"/>
      <c r="E173" s="134"/>
      <c r="F173" s="132"/>
      <c r="G173" s="133"/>
      <c r="H173" s="133"/>
      <c r="I173" s="132"/>
      <c r="J173" s="133"/>
      <c r="K173" s="133"/>
      <c r="L173" s="135"/>
      <c r="M173" s="132"/>
      <c r="N173" s="133"/>
      <c r="O173" s="135"/>
      <c r="P173" s="358"/>
      <c r="Q173" s="133"/>
      <c r="R173" s="133"/>
      <c r="S173" s="132"/>
      <c r="T173" s="133"/>
      <c r="U173" s="133"/>
      <c r="V173" s="137"/>
      <c r="W173" s="357"/>
    </row>
    <row r="174" spans="2:24" s="8" customFormat="1" ht="20.25" x14ac:dyDescent="0.3">
      <c r="B174" s="42">
        <f>'Part 1 - Base Info'!B17</f>
        <v>14</v>
      </c>
      <c r="C174" s="49">
        <f>'Scoring Summary MASTER'!C17</f>
        <v>0</v>
      </c>
      <c r="D174" s="49">
        <f>'Scoring Summary MASTER'!D17</f>
        <v>0</v>
      </c>
      <c r="E174" s="139" t="s">
        <v>134</v>
      </c>
      <c r="F174" s="147" t="e">
        <f t="shared" ref="F174:W174" si="13">AVERAGE(F175:F186)</f>
        <v>#DIV/0!</v>
      </c>
      <c r="G174" s="147" t="e">
        <f t="shared" si="13"/>
        <v>#DIV/0!</v>
      </c>
      <c r="H174" s="147" t="e">
        <f t="shared" si="13"/>
        <v>#DIV/0!</v>
      </c>
      <c r="I174" s="147" t="e">
        <f t="shared" si="13"/>
        <v>#DIV/0!</v>
      </c>
      <c r="J174" s="147" t="e">
        <f t="shared" si="13"/>
        <v>#DIV/0!</v>
      </c>
      <c r="K174" s="147" t="e">
        <f t="shared" si="13"/>
        <v>#DIV/0!</v>
      </c>
      <c r="L174" s="147" t="e">
        <f t="shared" si="13"/>
        <v>#DIV/0!</v>
      </c>
      <c r="M174" s="147" t="e">
        <f t="shared" si="13"/>
        <v>#DIV/0!</v>
      </c>
      <c r="N174" s="147" t="e">
        <f t="shared" si="13"/>
        <v>#DIV/0!</v>
      </c>
      <c r="O174" s="147" t="e">
        <f t="shared" si="13"/>
        <v>#DIV/0!</v>
      </c>
      <c r="P174" s="147" t="e">
        <f t="shared" si="13"/>
        <v>#DIV/0!</v>
      </c>
      <c r="Q174" s="430" t="e">
        <f t="shared" si="13"/>
        <v>#DIV/0!</v>
      </c>
      <c r="R174" s="147" t="e">
        <f t="shared" si="13"/>
        <v>#DIV/0!</v>
      </c>
      <c r="S174" s="147" t="e">
        <f t="shared" si="13"/>
        <v>#DIV/0!</v>
      </c>
      <c r="T174" s="147" t="e">
        <f t="shared" si="13"/>
        <v>#DIV/0!</v>
      </c>
      <c r="U174" s="147" t="e">
        <f t="shared" si="13"/>
        <v>#DIV/0!</v>
      </c>
      <c r="V174" s="147" t="e">
        <f t="shared" si="13"/>
        <v>#DIV/0!</v>
      </c>
      <c r="W174" s="147" t="e">
        <f t="shared" si="13"/>
        <v>#DIV/0!</v>
      </c>
      <c r="X174" s="140"/>
    </row>
    <row r="175" spans="2:24" s="8" customFormat="1" ht="13.5" customHeight="1" x14ac:dyDescent="0.3">
      <c r="B175" s="453"/>
      <c r="C175" s="454"/>
      <c r="D175" s="454"/>
      <c r="E175" s="134" t="s">
        <v>164</v>
      </c>
      <c r="F175" s="132"/>
      <c r="G175" s="133"/>
      <c r="H175" s="133"/>
      <c r="I175" s="132"/>
      <c r="J175" s="133"/>
      <c r="K175" s="133"/>
      <c r="L175" s="135"/>
      <c r="M175" s="132"/>
      <c r="N175" s="133"/>
      <c r="O175" s="135"/>
      <c r="P175" s="132"/>
      <c r="Q175" s="133"/>
      <c r="R175" s="133"/>
      <c r="S175" s="132"/>
      <c r="T175" s="133"/>
      <c r="U175" s="133"/>
      <c r="V175" s="137"/>
      <c r="W175" s="135"/>
    </row>
    <row r="176" spans="2:24" s="8" customFormat="1" ht="13.5" customHeight="1" x14ac:dyDescent="0.3">
      <c r="B176" s="455"/>
      <c r="C176" s="456"/>
      <c r="D176" s="456"/>
      <c r="E176" s="134" t="s">
        <v>163</v>
      </c>
      <c r="F176" s="132"/>
      <c r="G176" s="133"/>
      <c r="H176" s="133"/>
      <c r="I176" s="132"/>
      <c r="J176" s="133"/>
      <c r="K176" s="133"/>
      <c r="L176" s="135"/>
      <c r="M176" s="132"/>
      <c r="N176" s="133"/>
      <c r="O176" s="135"/>
      <c r="P176" s="132"/>
      <c r="Q176" s="133"/>
      <c r="R176" s="133"/>
      <c r="S176" s="132"/>
      <c r="T176" s="133"/>
      <c r="U176" s="133"/>
      <c r="V176" s="137"/>
      <c r="W176" s="135"/>
    </row>
    <row r="177" spans="2:24" s="8" customFormat="1" ht="13.5" customHeight="1" x14ac:dyDescent="0.3">
      <c r="B177" s="455"/>
      <c r="C177" s="456"/>
      <c r="D177" s="456"/>
      <c r="E177" s="134"/>
      <c r="F177" s="132"/>
      <c r="G177" s="133"/>
      <c r="H177" s="133"/>
      <c r="I177" s="132"/>
      <c r="J177" s="133"/>
      <c r="K177" s="133"/>
      <c r="L177" s="135"/>
      <c r="M177" s="132"/>
      <c r="N177" s="133"/>
      <c r="O177" s="135"/>
      <c r="P177" s="132"/>
      <c r="Q177" s="133"/>
      <c r="R177" s="133"/>
      <c r="S177" s="132"/>
      <c r="T177" s="133"/>
      <c r="U177" s="133"/>
      <c r="V177" s="137"/>
      <c r="W177" s="135"/>
    </row>
    <row r="178" spans="2:24" s="8" customFormat="1" ht="13.5" customHeight="1" x14ac:dyDescent="0.3">
      <c r="B178" s="455"/>
      <c r="C178" s="456"/>
      <c r="D178" s="456"/>
      <c r="E178" s="134"/>
      <c r="F178" s="132"/>
      <c r="G178" s="133"/>
      <c r="H178" s="133"/>
      <c r="I178" s="132"/>
      <c r="J178" s="133"/>
      <c r="K178" s="133"/>
      <c r="L178" s="135"/>
      <c r="M178" s="132"/>
      <c r="N178" s="133"/>
      <c r="O178" s="135"/>
      <c r="P178" s="132"/>
      <c r="Q178" s="133"/>
      <c r="R178" s="133"/>
      <c r="S178" s="132"/>
      <c r="T178" s="133"/>
      <c r="U178" s="133"/>
      <c r="V178" s="137"/>
      <c r="W178" s="135"/>
    </row>
    <row r="179" spans="2:24" s="8" customFormat="1" ht="13.5" customHeight="1" x14ac:dyDescent="0.3">
      <c r="B179" s="455"/>
      <c r="C179" s="456"/>
      <c r="D179" s="456"/>
      <c r="E179" s="134"/>
      <c r="F179" s="132"/>
      <c r="G179" s="133"/>
      <c r="H179" s="133"/>
      <c r="I179" s="132"/>
      <c r="J179" s="133"/>
      <c r="K179" s="133"/>
      <c r="L179" s="135"/>
      <c r="M179" s="132"/>
      <c r="N179" s="133"/>
      <c r="O179" s="135"/>
      <c r="P179" s="132"/>
      <c r="Q179" s="133"/>
      <c r="R179" s="133"/>
      <c r="S179" s="132"/>
      <c r="T179" s="133"/>
      <c r="U179" s="133"/>
      <c r="V179" s="137"/>
      <c r="W179" s="135"/>
    </row>
    <row r="180" spans="2:24" s="8" customFormat="1" ht="13.5" customHeight="1" x14ac:dyDescent="0.3">
      <c r="B180" s="455"/>
      <c r="C180" s="456"/>
      <c r="D180" s="456"/>
      <c r="E180" s="134"/>
      <c r="F180" s="132"/>
      <c r="G180" s="133"/>
      <c r="H180" s="133"/>
      <c r="I180" s="132"/>
      <c r="J180" s="133"/>
      <c r="K180" s="133"/>
      <c r="L180" s="135"/>
      <c r="M180" s="132"/>
      <c r="N180" s="133"/>
      <c r="O180" s="135"/>
      <c r="P180" s="132"/>
      <c r="Q180" s="133"/>
      <c r="R180" s="133"/>
      <c r="S180" s="132"/>
      <c r="T180" s="133"/>
      <c r="U180" s="133"/>
      <c r="V180" s="137"/>
      <c r="W180" s="135"/>
    </row>
    <row r="181" spans="2:24" s="8" customFormat="1" ht="13.5" customHeight="1" x14ac:dyDescent="0.3">
      <c r="B181" s="455"/>
      <c r="C181" s="456"/>
      <c r="D181" s="456"/>
      <c r="E181" s="134"/>
      <c r="F181" s="132"/>
      <c r="G181" s="133"/>
      <c r="H181" s="133"/>
      <c r="I181" s="132"/>
      <c r="J181" s="133"/>
      <c r="K181" s="133"/>
      <c r="L181" s="135"/>
      <c r="M181" s="132"/>
      <c r="N181" s="133"/>
      <c r="O181" s="135"/>
      <c r="P181" s="132"/>
      <c r="Q181" s="133"/>
      <c r="R181" s="133"/>
      <c r="S181" s="132"/>
      <c r="T181" s="133"/>
      <c r="U181" s="133"/>
      <c r="V181" s="137"/>
      <c r="W181" s="135"/>
    </row>
    <row r="182" spans="2:24" s="8" customFormat="1" ht="13.5" customHeight="1" x14ac:dyDescent="0.3">
      <c r="B182" s="455"/>
      <c r="C182" s="456"/>
      <c r="D182" s="456"/>
      <c r="E182" s="134"/>
      <c r="F182" s="132"/>
      <c r="G182" s="133"/>
      <c r="H182" s="133"/>
      <c r="I182" s="132"/>
      <c r="J182" s="133"/>
      <c r="K182" s="133"/>
      <c r="L182" s="135"/>
      <c r="M182" s="132"/>
      <c r="N182" s="133"/>
      <c r="O182" s="135"/>
      <c r="P182" s="132"/>
      <c r="Q182" s="133"/>
      <c r="R182" s="133"/>
      <c r="S182" s="132"/>
      <c r="T182" s="133"/>
      <c r="U182" s="133"/>
      <c r="V182" s="137"/>
      <c r="W182" s="135"/>
    </row>
    <row r="183" spans="2:24" s="8" customFormat="1" ht="13.5" customHeight="1" x14ac:dyDescent="0.3">
      <c r="B183" s="455"/>
      <c r="C183" s="456"/>
      <c r="D183" s="456"/>
      <c r="E183" s="134"/>
      <c r="F183" s="132"/>
      <c r="G183" s="133"/>
      <c r="H183" s="133"/>
      <c r="I183" s="132"/>
      <c r="J183" s="133"/>
      <c r="K183" s="133"/>
      <c r="L183" s="135"/>
      <c r="M183" s="132"/>
      <c r="N183" s="133"/>
      <c r="O183" s="135"/>
      <c r="P183" s="132"/>
      <c r="Q183" s="133"/>
      <c r="R183" s="133"/>
      <c r="S183" s="132"/>
      <c r="T183" s="133"/>
      <c r="U183" s="133"/>
      <c r="V183" s="137"/>
      <c r="W183" s="135"/>
    </row>
    <row r="184" spans="2:24" s="8" customFormat="1" ht="13.5" customHeight="1" x14ac:dyDescent="0.3">
      <c r="B184" s="455"/>
      <c r="C184" s="456"/>
      <c r="D184" s="456"/>
      <c r="E184" s="134"/>
      <c r="F184" s="132"/>
      <c r="G184" s="133"/>
      <c r="H184" s="133"/>
      <c r="I184" s="132"/>
      <c r="J184" s="133"/>
      <c r="K184" s="133"/>
      <c r="L184" s="135"/>
      <c r="M184" s="132"/>
      <c r="N184" s="133"/>
      <c r="O184" s="135"/>
      <c r="P184" s="132"/>
      <c r="Q184" s="133"/>
      <c r="R184" s="133"/>
      <c r="S184" s="132"/>
      <c r="T184" s="133"/>
      <c r="U184" s="133"/>
      <c r="V184" s="137"/>
      <c r="W184" s="135"/>
    </row>
    <row r="185" spans="2:24" s="8" customFormat="1" ht="13.5" customHeight="1" x14ac:dyDescent="0.3">
      <c r="B185" s="455"/>
      <c r="C185" s="456"/>
      <c r="D185" s="456"/>
      <c r="E185" s="134"/>
      <c r="F185" s="132"/>
      <c r="G185" s="133"/>
      <c r="H185" s="133"/>
      <c r="I185" s="132"/>
      <c r="J185" s="133"/>
      <c r="K185" s="133"/>
      <c r="L185" s="135"/>
      <c r="M185" s="132"/>
      <c r="N185" s="133"/>
      <c r="O185" s="135"/>
      <c r="P185" s="132"/>
      <c r="Q185" s="133"/>
      <c r="R185" s="133"/>
      <c r="S185" s="132"/>
      <c r="T185" s="133"/>
      <c r="U185" s="133"/>
      <c r="V185" s="137"/>
      <c r="W185" s="135"/>
    </row>
    <row r="186" spans="2:24" s="8" customFormat="1" ht="13.5" customHeight="1" x14ac:dyDescent="0.3">
      <c r="B186" s="455"/>
      <c r="C186" s="456"/>
      <c r="D186" s="456"/>
      <c r="E186" s="134"/>
      <c r="F186" s="132"/>
      <c r="G186" s="133"/>
      <c r="H186" s="133"/>
      <c r="I186" s="132"/>
      <c r="J186" s="133"/>
      <c r="K186" s="133"/>
      <c r="L186" s="135"/>
      <c r="M186" s="132"/>
      <c r="N186" s="133"/>
      <c r="O186" s="135"/>
      <c r="P186" s="132"/>
      <c r="Q186" s="133"/>
      <c r="R186" s="133"/>
      <c r="S186" s="132"/>
      <c r="T186" s="133"/>
      <c r="U186" s="133"/>
      <c r="V186" s="137"/>
      <c r="W186" s="135"/>
    </row>
    <row r="187" spans="2:24" s="8" customFormat="1" ht="20.25" x14ac:dyDescent="0.3">
      <c r="B187" s="42">
        <f>'Part 1 - Base Info'!B18</f>
        <v>15</v>
      </c>
      <c r="C187" s="49">
        <f>'Scoring Summary MASTER'!C18</f>
        <v>0</v>
      </c>
      <c r="D187" s="49">
        <f>'Scoring Summary MASTER'!D18</f>
        <v>0</v>
      </c>
      <c r="E187" s="139" t="s">
        <v>134</v>
      </c>
      <c r="F187" s="147" t="e">
        <f t="shared" ref="F187:W187" si="14">AVERAGE(F188:F199)</f>
        <v>#DIV/0!</v>
      </c>
      <c r="G187" s="147" t="e">
        <f t="shared" si="14"/>
        <v>#DIV/0!</v>
      </c>
      <c r="H187" s="147" t="e">
        <f t="shared" si="14"/>
        <v>#DIV/0!</v>
      </c>
      <c r="I187" s="147" t="e">
        <f t="shared" si="14"/>
        <v>#DIV/0!</v>
      </c>
      <c r="J187" s="147" t="e">
        <f t="shared" si="14"/>
        <v>#DIV/0!</v>
      </c>
      <c r="K187" s="147" t="e">
        <f t="shared" si="14"/>
        <v>#DIV/0!</v>
      </c>
      <c r="L187" s="147" t="e">
        <f t="shared" si="14"/>
        <v>#DIV/0!</v>
      </c>
      <c r="M187" s="147" t="e">
        <f t="shared" si="14"/>
        <v>#DIV/0!</v>
      </c>
      <c r="N187" s="147" t="e">
        <f t="shared" si="14"/>
        <v>#DIV/0!</v>
      </c>
      <c r="O187" s="147" t="e">
        <f t="shared" si="14"/>
        <v>#DIV/0!</v>
      </c>
      <c r="P187" s="147" t="e">
        <f t="shared" si="14"/>
        <v>#DIV/0!</v>
      </c>
      <c r="Q187" s="147" t="e">
        <f t="shared" si="14"/>
        <v>#DIV/0!</v>
      </c>
      <c r="R187" s="147" t="e">
        <f t="shared" si="14"/>
        <v>#DIV/0!</v>
      </c>
      <c r="S187" s="147" t="e">
        <f t="shared" si="14"/>
        <v>#DIV/0!</v>
      </c>
      <c r="T187" s="147" t="e">
        <f t="shared" si="14"/>
        <v>#DIV/0!</v>
      </c>
      <c r="U187" s="147" t="e">
        <f t="shared" si="14"/>
        <v>#DIV/0!</v>
      </c>
      <c r="V187" s="147" t="e">
        <f t="shared" si="14"/>
        <v>#DIV/0!</v>
      </c>
      <c r="W187" s="147" t="e">
        <f t="shared" si="14"/>
        <v>#DIV/0!</v>
      </c>
      <c r="X187" s="140"/>
    </row>
    <row r="188" spans="2:24" s="8" customFormat="1" ht="13.5" customHeight="1" x14ac:dyDescent="0.3">
      <c r="B188" s="453"/>
      <c r="C188" s="454"/>
      <c r="D188" s="454"/>
      <c r="E188" s="134" t="s">
        <v>164</v>
      </c>
      <c r="F188" s="132"/>
      <c r="G188" s="133"/>
      <c r="H188" s="133"/>
      <c r="I188" s="132"/>
      <c r="J188" s="133"/>
      <c r="K188" s="133"/>
      <c r="L188" s="135"/>
      <c r="M188" s="132"/>
      <c r="N188" s="133"/>
      <c r="O188" s="135"/>
      <c r="P188" s="132"/>
      <c r="Q188" s="133"/>
      <c r="R188" s="133"/>
      <c r="S188" s="132"/>
      <c r="T188" s="133"/>
      <c r="U188" s="133"/>
      <c r="V188" s="137"/>
      <c r="W188" s="135"/>
    </row>
    <row r="189" spans="2:24" s="8" customFormat="1" ht="13.5" customHeight="1" x14ac:dyDescent="0.3">
      <c r="B189" s="455"/>
      <c r="C189" s="456"/>
      <c r="D189" s="456"/>
      <c r="E189" s="134" t="s">
        <v>163</v>
      </c>
      <c r="F189" s="132"/>
      <c r="G189" s="133"/>
      <c r="H189" s="133"/>
      <c r="I189" s="132"/>
      <c r="J189" s="133"/>
      <c r="K189" s="133"/>
      <c r="L189" s="135"/>
      <c r="M189" s="132"/>
      <c r="N189" s="133"/>
      <c r="O189" s="135"/>
      <c r="P189" s="132"/>
      <c r="Q189" s="133"/>
      <c r="R189" s="133"/>
      <c r="S189" s="132"/>
      <c r="T189" s="133"/>
      <c r="U189" s="133"/>
      <c r="V189" s="137"/>
      <c r="W189" s="135"/>
    </row>
    <row r="190" spans="2:24" s="8" customFormat="1" ht="13.5" customHeight="1" x14ac:dyDescent="0.3">
      <c r="B190" s="455"/>
      <c r="C190" s="456"/>
      <c r="D190" s="456"/>
      <c r="E190" s="134"/>
      <c r="F190" s="132"/>
      <c r="G190" s="133"/>
      <c r="H190" s="133"/>
      <c r="I190" s="132"/>
      <c r="J190" s="133"/>
      <c r="K190" s="133"/>
      <c r="L190" s="135"/>
      <c r="M190" s="132"/>
      <c r="N190" s="133"/>
      <c r="O190" s="135"/>
      <c r="P190" s="132"/>
      <c r="Q190" s="133"/>
      <c r="R190" s="133"/>
      <c r="S190" s="132"/>
      <c r="T190" s="133"/>
      <c r="U190" s="133"/>
      <c r="V190" s="137"/>
      <c r="W190" s="135"/>
    </row>
    <row r="191" spans="2:24" s="8" customFormat="1" ht="13.5" customHeight="1" x14ac:dyDescent="0.3">
      <c r="B191" s="455"/>
      <c r="C191" s="456"/>
      <c r="D191" s="456"/>
      <c r="E191" s="134"/>
      <c r="F191" s="132"/>
      <c r="G191" s="133"/>
      <c r="H191" s="133"/>
      <c r="I191" s="132"/>
      <c r="J191" s="133"/>
      <c r="K191" s="133"/>
      <c r="L191" s="135"/>
      <c r="M191" s="132"/>
      <c r="N191" s="133"/>
      <c r="O191" s="135"/>
      <c r="P191" s="132"/>
      <c r="Q191" s="133"/>
      <c r="R191" s="133"/>
      <c r="S191" s="132"/>
      <c r="T191" s="133"/>
      <c r="U191" s="133"/>
      <c r="V191" s="137"/>
      <c r="W191" s="135"/>
    </row>
    <row r="192" spans="2:24" s="8" customFormat="1" ht="13.5" customHeight="1" x14ac:dyDescent="0.3">
      <c r="B192" s="455"/>
      <c r="C192" s="456"/>
      <c r="D192" s="456"/>
      <c r="E192" s="134"/>
      <c r="F192" s="132"/>
      <c r="G192" s="133"/>
      <c r="H192" s="133"/>
      <c r="I192" s="132"/>
      <c r="J192" s="133"/>
      <c r="K192" s="133"/>
      <c r="L192" s="135"/>
      <c r="M192" s="132"/>
      <c r="N192" s="133"/>
      <c r="O192" s="135"/>
      <c r="P192" s="132"/>
      <c r="Q192" s="133"/>
      <c r="R192" s="133"/>
      <c r="S192" s="132"/>
      <c r="T192" s="133"/>
      <c r="U192" s="133"/>
      <c r="V192" s="137"/>
      <c r="W192" s="135"/>
    </row>
    <row r="193" spans="2:24" s="8" customFormat="1" ht="13.5" customHeight="1" x14ac:dyDescent="0.3">
      <c r="B193" s="455"/>
      <c r="C193" s="456"/>
      <c r="D193" s="456"/>
      <c r="E193" s="134"/>
      <c r="F193" s="132"/>
      <c r="G193" s="133"/>
      <c r="H193" s="133"/>
      <c r="I193" s="132"/>
      <c r="J193" s="133"/>
      <c r="K193" s="133"/>
      <c r="L193" s="135"/>
      <c r="M193" s="132"/>
      <c r="N193" s="133"/>
      <c r="O193" s="135"/>
      <c r="P193" s="132"/>
      <c r="Q193" s="133"/>
      <c r="R193" s="133"/>
      <c r="S193" s="132"/>
      <c r="T193" s="133"/>
      <c r="U193" s="133"/>
      <c r="V193" s="137"/>
      <c r="W193" s="135"/>
    </row>
    <row r="194" spans="2:24" s="8" customFormat="1" ht="13.5" customHeight="1" x14ac:dyDescent="0.3">
      <c r="B194" s="455"/>
      <c r="C194" s="456"/>
      <c r="D194" s="456"/>
      <c r="E194" s="134"/>
      <c r="F194" s="132"/>
      <c r="G194" s="133"/>
      <c r="H194" s="133"/>
      <c r="I194" s="132"/>
      <c r="J194" s="133"/>
      <c r="K194" s="133"/>
      <c r="L194" s="135"/>
      <c r="M194" s="132"/>
      <c r="N194" s="133"/>
      <c r="O194" s="135"/>
      <c r="P194" s="132"/>
      <c r="Q194" s="133"/>
      <c r="R194" s="133"/>
      <c r="S194" s="132"/>
      <c r="T194" s="133"/>
      <c r="U194" s="133"/>
      <c r="V194" s="137"/>
      <c r="W194" s="135"/>
    </row>
    <row r="195" spans="2:24" s="8" customFormat="1" ht="13.5" customHeight="1" x14ac:dyDescent="0.3">
      <c r="B195" s="455"/>
      <c r="C195" s="456"/>
      <c r="D195" s="456"/>
      <c r="E195" s="134"/>
      <c r="F195" s="132"/>
      <c r="G195" s="133"/>
      <c r="H195" s="133"/>
      <c r="I195" s="132"/>
      <c r="J195" s="133"/>
      <c r="K195" s="133"/>
      <c r="L195" s="135"/>
      <c r="M195" s="132"/>
      <c r="N195" s="133"/>
      <c r="O195" s="135"/>
      <c r="P195" s="132"/>
      <c r="Q195" s="133"/>
      <c r="R195" s="133"/>
      <c r="S195" s="132"/>
      <c r="T195" s="133"/>
      <c r="U195" s="133"/>
      <c r="V195" s="137"/>
      <c r="W195" s="135"/>
    </row>
    <row r="196" spans="2:24" s="8" customFormat="1" ht="13.5" customHeight="1" x14ac:dyDescent="0.3">
      <c r="B196" s="455"/>
      <c r="C196" s="456"/>
      <c r="D196" s="456"/>
      <c r="E196" s="134"/>
      <c r="F196" s="132"/>
      <c r="G196" s="133"/>
      <c r="H196" s="133"/>
      <c r="I196" s="132"/>
      <c r="J196" s="133"/>
      <c r="K196" s="133"/>
      <c r="L196" s="135"/>
      <c r="M196" s="132"/>
      <c r="N196" s="133"/>
      <c r="O196" s="135"/>
      <c r="P196" s="132"/>
      <c r="Q196" s="133"/>
      <c r="R196" s="133"/>
      <c r="S196" s="132"/>
      <c r="T196" s="133"/>
      <c r="U196" s="133"/>
      <c r="V196" s="137"/>
      <c r="W196" s="135"/>
    </row>
    <row r="197" spans="2:24" s="8" customFormat="1" ht="13.5" customHeight="1" x14ac:dyDescent="0.3">
      <c r="B197" s="455"/>
      <c r="C197" s="456"/>
      <c r="D197" s="456"/>
      <c r="E197" s="134"/>
      <c r="F197" s="132"/>
      <c r="G197" s="133"/>
      <c r="H197" s="133"/>
      <c r="I197" s="132"/>
      <c r="J197" s="133"/>
      <c r="K197" s="133"/>
      <c r="L197" s="135"/>
      <c r="M197" s="132"/>
      <c r="N197" s="133"/>
      <c r="O197" s="135"/>
      <c r="P197" s="132"/>
      <c r="Q197" s="133"/>
      <c r="R197" s="133"/>
      <c r="S197" s="132"/>
      <c r="T197" s="133"/>
      <c r="U197" s="133"/>
      <c r="V197" s="137"/>
      <c r="W197" s="135"/>
    </row>
    <row r="198" spans="2:24" s="8" customFormat="1" ht="13.5" customHeight="1" x14ac:dyDescent="0.3">
      <c r="B198" s="455"/>
      <c r="C198" s="456"/>
      <c r="D198" s="456"/>
      <c r="E198" s="134"/>
      <c r="F198" s="132"/>
      <c r="G198" s="133"/>
      <c r="H198" s="133"/>
      <c r="I198" s="132"/>
      <c r="J198" s="133"/>
      <c r="K198" s="133"/>
      <c r="L198" s="135"/>
      <c r="M198" s="132"/>
      <c r="N198" s="133"/>
      <c r="O198" s="135"/>
      <c r="P198" s="132"/>
      <c r="Q198" s="133"/>
      <c r="R198" s="133"/>
      <c r="S198" s="132"/>
      <c r="T198" s="133"/>
      <c r="U198" s="133"/>
      <c r="V198" s="137"/>
      <c r="W198" s="135"/>
    </row>
    <row r="199" spans="2:24" s="8" customFormat="1" ht="13.5" customHeight="1" x14ac:dyDescent="0.3">
      <c r="B199" s="455"/>
      <c r="C199" s="456"/>
      <c r="D199" s="456"/>
      <c r="E199" s="134"/>
      <c r="F199" s="132"/>
      <c r="G199" s="133"/>
      <c r="H199" s="133"/>
      <c r="I199" s="132"/>
      <c r="J199" s="133"/>
      <c r="K199" s="133"/>
      <c r="L199" s="135"/>
      <c r="M199" s="132"/>
      <c r="N199" s="133"/>
      <c r="O199" s="135"/>
      <c r="P199" s="132"/>
      <c r="Q199" s="133"/>
      <c r="R199" s="133"/>
      <c r="S199" s="132"/>
      <c r="T199" s="133"/>
      <c r="U199" s="133"/>
      <c r="V199" s="137"/>
      <c r="W199" s="135"/>
    </row>
    <row r="200" spans="2:24" s="8" customFormat="1" ht="20.25" x14ac:dyDescent="0.3">
      <c r="B200" s="42">
        <f>'Part 1 - Base Info'!B19</f>
        <v>16</v>
      </c>
      <c r="C200" s="49">
        <f>'Scoring Summary MASTER'!C19</f>
        <v>0</v>
      </c>
      <c r="D200" s="49">
        <f>'Scoring Summary MASTER'!D19</f>
        <v>0</v>
      </c>
      <c r="E200" s="139" t="s">
        <v>134</v>
      </c>
      <c r="F200" s="430" t="e">
        <f t="shared" ref="F200:W200" si="15">AVERAGE(F201:F212)</f>
        <v>#DIV/0!</v>
      </c>
      <c r="G200" s="430" t="e">
        <f t="shared" si="15"/>
        <v>#DIV/0!</v>
      </c>
      <c r="H200" s="430" t="e">
        <f t="shared" si="15"/>
        <v>#DIV/0!</v>
      </c>
      <c r="I200" s="430" t="e">
        <f t="shared" si="15"/>
        <v>#DIV/0!</v>
      </c>
      <c r="J200" s="430" t="e">
        <f t="shared" si="15"/>
        <v>#DIV/0!</v>
      </c>
      <c r="K200" s="430" t="e">
        <f t="shared" si="15"/>
        <v>#DIV/0!</v>
      </c>
      <c r="L200" s="430" t="e">
        <f t="shared" si="15"/>
        <v>#DIV/0!</v>
      </c>
      <c r="M200" s="430" t="e">
        <f t="shared" si="15"/>
        <v>#DIV/0!</v>
      </c>
      <c r="N200" s="430" t="e">
        <f t="shared" si="15"/>
        <v>#DIV/0!</v>
      </c>
      <c r="O200" s="430" t="e">
        <f t="shared" si="15"/>
        <v>#DIV/0!</v>
      </c>
      <c r="P200" s="430" t="e">
        <f t="shared" si="15"/>
        <v>#DIV/0!</v>
      </c>
      <c r="Q200" s="430" t="e">
        <f t="shared" si="15"/>
        <v>#DIV/0!</v>
      </c>
      <c r="R200" s="430" t="e">
        <f t="shared" si="15"/>
        <v>#DIV/0!</v>
      </c>
      <c r="S200" s="430" t="e">
        <f t="shared" si="15"/>
        <v>#DIV/0!</v>
      </c>
      <c r="T200" s="430" t="e">
        <f t="shared" si="15"/>
        <v>#DIV/0!</v>
      </c>
      <c r="U200" s="430" t="e">
        <f t="shared" si="15"/>
        <v>#DIV/0!</v>
      </c>
      <c r="V200" s="430" t="e">
        <f t="shared" si="15"/>
        <v>#DIV/0!</v>
      </c>
      <c r="W200" s="430" t="e">
        <f t="shared" si="15"/>
        <v>#DIV/0!</v>
      </c>
      <c r="X200" s="140"/>
    </row>
    <row r="201" spans="2:24" s="8" customFormat="1" ht="13.5" customHeight="1" x14ac:dyDescent="0.3">
      <c r="B201" s="453"/>
      <c r="C201" s="454"/>
      <c r="D201" s="454"/>
      <c r="E201" s="134" t="s">
        <v>164</v>
      </c>
      <c r="F201" s="132"/>
      <c r="G201" s="133"/>
      <c r="H201" s="133"/>
      <c r="I201" s="132"/>
      <c r="J201" s="133"/>
      <c r="K201" s="133"/>
      <c r="L201" s="135"/>
      <c r="M201" s="132"/>
      <c r="N201" s="133"/>
      <c r="O201" s="135"/>
      <c r="P201" s="132"/>
      <c r="Q201" s="133"/>
      <c r="R201" s="133"/>
      <c r="S201" s="132"/>
      <c r="T201" s="133"/>
      <c r="U201" s="133"/>
      <c r="V201" s="137"/>
      <c r="W201" s="135"/>
    </row>
    <row r="202" spans="2:24" s="8" customFormat="1" ht="13.5" customHeight="1" x14ac:dyDescent="0.3">
      <c r="B202" s="455"/>
      <c r="C202" s="456"/>
      <c r="D202" s="456"/>
      <c r="E202" s="134" t="s">
        <v>163</v>
      </c>
      <c r="F202" s="132"/>
      <c r="G202" s="133"/>
      <c r="H202" s="133"/>
      <c r="I202" s="132"/>
      <c r="J202" s="133"/>
      <c r="K202" s="133"/>
      <c r="L202" s="135"/>
      <c r="M202" s="132"/>
      <c r="N202" s="133"/>
      <c r="O202" s="135"/>
      <c r="P202" s="132"/>
      <c r="Q202" s="133"/>
      <c r="R202" s="133"/>
      <c r="S202" s="132"/>
      <c r="T202" s="133"/>
      <c r="U202" s="133"/>
      <c r="V202" s="137"/>
      <c r="W202" s="135"/>
    </row>
    <row r="203" spans="2:24" s="8" customFormat="1" ht="13.5" customHeight="1" x14ac:dyDescent="0.3">
      <c r="B203" s="455"/>
      <c r="C203" s="456"/>
      <c r="D203" s="456"/>
      <c r="E203" s="134"/>
      <c r="F203" s="132"/>
      <c r="G203" s="133"/>
      <c r="H203" s="133"/>
      <c r="I203" s="132"/>
      <c r="J203" s="133"/>
      <c r="K203" s="133"/>
      <c r="L203" s="135"/>
      <c r="M203" s="132"/>
      <c r="N203" s="133"/>
      <c r="O203" s="135"/>
      <c r="P203" s="132"/>
      <c r="Q203" s="133"/>
      <c r="R203" s="133"/>
      <c r="S203" s="132"/>
      <c r="T203" s="133"/>
      <c r="U203" s="133"/>
      <c r="V203" s="137"/>
      <c r="W203" s="135"/>
    </row>
    <row r="204" spans="2:24" s="8" customFormat="1" ht="13.5" customHeight="1" x14ac:dyDescent="0.3">
      <c r="B204" s="455"/>
      <c r="C204" s="456"/>
      <c r="D204" s="456"/>
      <c r="E204" s="134"/>
      <c r="F204" s="132"/>
      <c r="G204" s="133"/>
      <c r="H204" s="133"/>
      <c r="I204" s="132"/>
      <c r="J204" s="133"/>
      <c r="K204" s="133"/>
      <c r="L204" s="135"/>
      <c r="M204" s="132"/>
      <c r="N204" s="133"/>
      <c r="O204" s="135"/>
      <c r="P204" s="132"/>
      <c r="Q204" s="133"/>
      <c r="R204" s="133"/>
      <c r="S204" s="132"/>
      <c r="T204" s="133"/>
      <c r="U204" s="133"/>
      <c r="V204" s="137"/>
      <c r="W204" s="135"/>
    </row>
    <row r="205" spans="2:24" s="8" customFormat="1" ht="13.5" customHeight="1" x14ac:dyDescent="0.3">
      <c r="B205" s="455"/>
      <c r="C205" s="456"/>
      <c r="D205" s="456"/>
      <c r="E205" s="134"/>
      <c r="F205" s="132"/>
      <c r="G205" s="133"/>
      <c r="H205" s="133"/>
      <c r="I205" s="132"/>
      <c r="J205" s="133"/>
      <c r="K205" s="133"/>
      <c r="L205" s="135"/>
      <c r="M205" s="132"/>
      <c r="N205" s="133"/>
      <c r="O205" s="135"/>
      <c r="P205" s="132"/>
      <c r="Q205" s="133"/>
      <c r="R205" s="133"/>
      <c r="S205" s="132"/>
      <c r="T205" s="133"/>
      <c r="U205" s="133"/>
      <c r="V205" s="137"/>
      <c r="W205" s="135"/>
    </row>
    <row r="206" spans="2:24" s="8" customFormat="1" ht="13.5" customHeight="1" x14ac:dyDescent="0.3">
      <c r="B206" s="455"/>
      <c r="C206" s="456"/>
      <c r="D206" s="456"/>
      <c r="E206" s="134"/>
      <c r="F206" s="132"/>
      <c r="G206" s="133"/>
      <c r="H206" s="133"/>
      <c r="I206" s="132"/>
      <c r="J206" s="133"/>
      <c r="K206" s="133"/>
      <c r="L206" s="135"/>
      <c r="M206" s="132"/>
      <c r="N206" s="133"/>
      <c r="O206" s="135"/>
      <c r="P206" s="132"/>
      <c r="Q206" s="133"/>
      <c r="R206" s="133"/>
      <c r="S206" s="132"/>
      <c r="T206" s="133"/>
      <c r="U206" s="133"/>
      <c r="V206" s="137"/>
      <c r="W206" s="135"/>
    </row>
    <row r="207" spans="2:24" s="8" customFormat="1" ht="13.5" customHeight="1" x14ac:dyDescent="0.3">
      <c r="B207" s="455"/>
      <c r="C207" s="456"/>
      <c r="D207" s="456"/>
      <c r="E207" s="134"/>
      <c r="F207" s="132"/>
      <c r="G207" s="133"/>
      <c r="H207" s="133"/>
      <c r="I207" s="132"/>
      <c r="J207" s="133"/>
      <c r="K207" s="133"/>
      <c r="L207" s="135"/>
      <c r="M207" s="132"/>
      <c r="N207" s="133"/>
      <c r="O207" s="135"/>
      <c r="P207" s="132"/>
      <c r="Q207" s="133"/>
      <c r="R207" s="133"/>
      <c r="S207" s="132"/>
      <c r="T207" s="133"/>
      <c r="U207" s="133"/>
      <c r="V207" s="137"/>
      <c r="W207" s="135"/>
    </row>
    <row r="208" spans="2:24" s="8" customFormat="1" ht="13.5" customHeight="1" x14ac:dyDescent="0.3">
      <c r="B208" s="455"/>
      <c r="C208" s="456"/>
      <c r="D208" s="456"/>
      <c r="E208" s="134"/>
      <c r="F208" s="132"/>
      <c r="G208" s="133"/>
      <c r="H208" s="133"/>
      <c r="I208" s="132"/>
      <c r="J208" s="133"/>
      <c r="K208" s="133"/>
      <c r="L208" s="135"/>
      <c r="M208" s="132"/>
      <c r="N208" s="133"/>
      <c r="O208" s="135"/>
      <c r="P208" s="132"/>
      <c r="Q208" s="133"/>
      <c r="R208" s="133"/>
      <c r="S208" s="132"/>
      <c r="T208" s="133"/>
      <c r="U208" s="133"/>
      <c r="V208" s="137"/>
      <c r="W208" s="135"/>
    </row>
    <row r="209" spans="2:24" s="8" customFormat="1" ht="13.5" customHeight="1" x14ac:dyDescent="0.3">
      <c r="B209" s="455"/>
      <c r="C209" s="456"/>
      <c r="D209" s="456"/>
      <c r="E209" s="134"/>
      <c r="F209" s="132"/>
      <c r="G209" s="133"/>
      <c r="H209" s="133"/>
      <c r="I209" s="132"/>
      <c r="J209" s="133"/>
      <c r="K209" s="133"/>
      <c r="L209" s="135"/>
      <c r="M209" s="132"/>
      <c r="N209" s="133"/>
      <c r="O209" s="135"/>
      <c r="P209" s="132"/>
      <c r="Q209" s="133"/>
      <c r="R209" s="133"/>
      <c r="S209" s="132"/>
      <c r="T209" s="133"/>
      <c r="U209" s="133"/>
      <c r="V209" s="137"/>
      <c r="W209" s="135"/>
    </row>
    <row r="210" spans="2:24" s="8" customFormat="1" ht="13.5" customHeight="1" x14ac:dyDescent="0.3">
      <c r="B210" s="455"/>
      <c r="C210" s="456"/>
      <c r="D210" s="456"/>
      <c r="E210" s="134"/>
      <c r="F210" s="132"/>
      <c r="G210" s="133"/>
      <c r="H210" s="133"/>
      <c r="I210" s="132"/>
      <c r="J210" s="133"/>
      <c r="K210" s="133"/>
      <c r="L210" s="135"/>
      <c r="M210" s="132"/>
      <c r="N210" s="133"/>
      <c r="O210" s="135"/>
      <c r="P210" s="132"/>
      <c r="Q210" s="133"/>
      <c r="R210" s="133"/>
      <c r="S210" s="132"/>
      <c r="T210" s="133"/>
      <c r="U210" s="133"/>
      <c r="V210" s="137"/>
      <c r="W210" s="135"/>
    </row>
    <row r="211" spans="2:24" s="8" customFormat="1" ht="13.5" customHeight="1" x14ac:dyDescent="0.3">
      <c r="B211" s="455"/>
      <c r="C211" s="456"/>
      <c r="D211" s="456"/>
      <c r="E211" s="134"/>
      <c r="F211" s="132"/>
      <c r="G211" s="133"/>
      <c r="H211" s="133"/>
      <c r="I211" s="132"/>
      <c r="J211" s="133"/>
      <c r="K211" s="133"/>
      <c r="L211" s="135"/>
      <c r="M211" s="132"/>
      <c r="N211" s="133"/>
      <c r="O211" s="135"/>
      <c r="P211" s="132"/>
      <c r="Q211" s="133"/>
      <c r="R211" s="133"/>
      <c r="S211" s="132"/>
      <c r="T211" s="133"/>
      <c r="U211" s="133"/>
      <c r="V211" s="137"/>
      <c r="W211" s="135"/>
    </row>
    <row r="212" spans="2:24" s="8" customFormat="1" ht="13.5" customHeight="1" x14ac:dyDescent="0.3">
      <c r="B212" s="455"/>
      <c r="C212" s="456"/>
      <c r="D212" s="456"/>
      <c r="E212" s="134"/>
      <c r="F212" s="132"/>
      <c r="G212" s="133"/>
      <c r="H212" s="133"/>
      <c r="I212" s="132"/>
      <c r="J212" s="133"/>
      <c r="K212" s="133"/>
      <c r="L212" s="135"/>
      <c r="M212" s="132"/>
      <c r="N212" s="133"/>
      <c r="O212" s="135"/>
      <c r="P212" s="132"/>
      <c r="Q212" s="133"/>
      <c r="R212" s="133"/>
      <c r="S212" s="132"/>
      <c r="T212" s="133"/>
      <c r="U212" s="133"/>
      <c r="V212" s="137"/>
      <c r="W212" s="135"/>
    </row>
    <row r="213" spans="2:24" s="8" customFormat="1" ht="20.25" x14ac:dyDescent="0.3">
      <c r="B213" s="42">
        <f>'Part 1 - Base Info'!B20</f>
        <v>17</v>
      </c>
      <c r="C213" s="49">
        <f>'Scoring Summary MASTER'!C20</f>
        <v>0</v>
      </c>
      <c r="D213" s="49">
        <f>'Scoring Summary MASTER'!D20</f>
        <v>0</v>
      </c>
      <c r="E213" s="139" t="s">
        <v>134</v>
      </c>
      <c r="F213" s="147" t="e">
        <f t="shared" ref="F213:W213" si="16">AVERAGE(F214:F225)</f>
        <v>#DIV/0!</v>
      </c>
      <c r="G213" s="147" t="e">
        <f t="shared" si="16"/>
        <v>#DIV/0!</v>
      </c>
      <c r="H213" s="147" t="e">
        <f t="shared" si="16"/>
        <v>#DIV/0!</v>
      </c>
      <c r="I213" s="147" t="e">
        <f t="shared" si="16"/>
        <v>#DIV/0!</v>
      </c>
      <c r="J213" s="147" t="e">
        <f t="shared" si="16"/>
        <v>#DIV/0!</v>
      </c>
      <c r="K213" s="147" t="e">
        <f t="shared" si="16"/>
        <v>#DIV/0!</v>
      </c>
      <c r="L213" s="147" t="e">
        <f t="shared" si="16"/>
        <v>#DIV/0!</v>
      </c>
      <c r="M213" s="147" t="e">
        <f t="shared" si="16"/>
        <v>#DIV/0!</v>
      </c>
      <c r="N213" s="147" t="e">
        <f t="shared" si="16"/>
        <v>#DIV/0!</v>
      </c>
      <c r="O213" s="147" t="e">
        <f t="shared" si="16"/>
        <v>#DIV/0!</v>
      </c>
      <c r="P213" s="430" t="e">
        <f t="shared" si="16"/>
        <v>#DIV/0!</v>
      </c>
      <c r="Q213" s="430" t="e">
        <f t="shared" si="16"/>
        <v>#DIV/0!</v>
      </c>
      <c r="R213" s="430" t="e">
        <f t="shared" si="16"/>
        <v>#DIV/0!</v>
      </c>
      <c r="S213" s="430" t="e">
        <f t="shared" si="16"/>
        <v>#DIV/0!</v>
      </c>
      <c r="T213" s="430" t="e">
        <f t="shared" si="16"/>
        <v>#DIV/0!</v>
      </c>
      <c r="U213" s="430" t="e">
        <f t="shared" si="16"/>
        <v>#DIV/0!</v>
      </c>
      <c r="V213" s="430" t="e">
        <f t="shared" si="16"/>
        <v>#DIV/0!</v>
      </c>
      <c r="W213" s="430" t="e">
        <f t="shared" si="16"/>
        <v>#DIV/0!</v>
      </c>
      <c r="X213" s="140"/>
    </row>
    <row r="214" spans="2:24" s="8" customFormat="1" ht="13.5" customHeight="1" x14ac:dyDescent="0.3">
      <c r="B214" s="453"/>
      <c r="C214" s="454"/>
      <c r="D214" s="454"/>
      <c r="E214" s="134" t="s">
        <v>164</v>
      </c>
      <c r="F214" s="132"/>
      <c r="G214" s="133"/>
      <c r="H214" s="133"/>
      <c r="I214" s="132"/>
      <c r="J214" s="133"/>
      <c r="K214" s="133"/>
      <c r="L214" s="135"/>
      <c r="M214" s="132"/>
      <c r="N214" s="133"/>
      <c r="O214" s="135"/>
      <c r="P214" s="132"/>
      <c r="Q214" s="133"/>
      <c r="R214" s="133"/>
      <c r="S214" s="132"/>
      <c r="T214" s="133"/>
      <c r="U214" s="133"/>
      <c r="V214" s="137"/>
      <c r="W214" s="135"/>
    </row>
    <row r="215" spans="2:24" s="8" customFormat="1" ht="13.5" customHeight="1" x14ac:dyDescent="0.3">
      <c r="B215" s="455"/>
      <c r="C215" s="456"/>
      <c r="D215" s="456"/>
      <c r="E215" s="134" t="s">
        <v>163</v>
      </c>
      <c r="F215" s="132"/>
      <c r="G215" s="133"/>
      <c r="H215" s="133"/>
      <c r="I215" s="132"/>
      <c r="J215" s="133"/>
      <c r="K215" s="133"/>
      <c r="L215" s="135"/>
      <c r="M215" s="132"/>
      <c r="N215" s="133"/>
      <c r="O215" s="135"/>
      <c r="P215" s="132"/>
      <c r="Q215" s="133"/>
      <c r="R215" s="133"/>
      <c r="S215" s="132"/>
      <c r="T215" s="133"/>
      <c r="U215" s="133"/>
      <c r="V215" s="137"/>
      <c r="W215" s="135"/>
    </row>
    <row r="216" spans="2:24" s="8" customFormat="1" ht="13.5" customHeight="1" x14ac:dyDescent="0.3">
      <c r="B216" s="455"/>
      <c r="C216" s="456"/>
      <c r="D216" s="456"/>
      <c r="E216" s="134"/>
      <c r="F216" s="132"/>
      <c r="G216" s="133"/>
      <c r="H216" s="133"/>
      <c r="I216" s="132"/>
      <c r="J216" s="133"/>
      <c r="K216" s="133"/>
      <c r="L216" s="135"/>
      <c r="M216" s="132"/>
      <c r="N216" s="133"/>
      <c r="O216" s="135"/>
      <c r="P216" s="132"/>
      <c r="Q216" s="133"/>
      <c r="R216" s="133"/>
      <c r="S216" s="132"/>
      <c r="T216" s="133"/>
      <c r="U216" s="133"/>
      <c r="V216" s="137"/>
      <c r="W216" s="135"/>
    </row>
    <row r="217" spans="2:24" s="8" customFormat="1" ht="13.5" customHeight="1" x14ac:dyDescent="0.3">
      <c r="B217" s="455"/>
      <c r="C217" s="456"/>
      <c r="D217" s="456"/>
      <c r="E217" s="134"/>
      <c r="F217" s="132"/>
      <c r="G217" s="133"/>
      <c r="H217" s="133"/>
      <c r="I217" s="132"/>
      <c r="J217" s="133"/>
      <c r="K217" s="133"/>
      <c r="L217" s="135"/>
      <c r="M217" s="132"/>
      <c r="N217" s="133"/>
      <c r="O217" s="135"/>
      <c r="P217" s="132"/>
      <c r="Q217" s="133"/>
      <c r="R217" s="133"/>
      <c r="S217" s="132"/>
      <c r="T217" s="133"/>
      <c r="U217" s="133"/>
      <c r="V217" s="137"/>
      <c r="W217" s="135"/>
    </row>
    <row r="218" spans="2:24" s="8" customFormat="1" ht="13.5" customHeight="1" x14ac:dyDescent="0.3">
      <c r="B218" s="455"/>
      <c r="C218" s="456"/>
      <c r="D218" s="456"/>
      <c r="E218" s="134"/>
      <c r="F218" s="132"/>
      <c r="G218" s="133"/>
      <c r="H218" s="133"/>
      <c r="I218" s="132"/>
      <c r="J218" s="133"/>
      <c r="K218" s="133"/>
      <c r="L218" s="135"/>
      <c r="M218" s="132"/>
      <c r="N218" s="133"/>
      <c r="O218" s="135"/>
      <c r="P218" s="132"/>
      <c r="Q218" s="133"/>
      <c r="R218" s="133"/>
      <c r="S218" s="132"/>
      <c r="T218" s="133"/>
      <c r="U218" s="133"/>
      <c r="V218" s="137"/>
      <c r="W218" s="135"/>
    </row>
    <row r="219" spans="2:24" s="8" customFormat="1" ht="13.5" customHeight="1" x14ac:dyDescent="0.3">
      <c r="B219" s="455"/>
      <c r="C219" s="456"/>
      <c r="D219" s="456"/>
      <c r="E219" s="134"/>
      <c r="F219" s="132"/>
      <c r="G219" s="133"/>
      <c r="H219" s="133"/>
      <c r="I219" s="132"/>
      <c r="J219" s="133"/>
      <c r="K219" s="133"/>
      <c r="L219" s="135"/>
      <c r="M219" s="132"/>
      <c r="N219" s="133"/>
      <c r="O219" s="135"/>
      <c r="P219" s="132"/>
      <c r="Q219" s="133"/>
      <c r="R219" s="133"/>
      <c r="S219" s="132"/>
      <c r="T219" s="133"/>
      <c r="U219" s="133"/>
      <c r="V219" s="137"/>
      <c r="W219" s="135"/>
    </row>
    <row r="220" spans="2:24" s="8" customFormat="1" ht="13.5" customHeight="1" x14ac:dyDescent="0.3">
      <c r="B220" s="455"/>
      <c r="C220" s="456"/>
      <c r="D220" s="456"/>
      <c r="E220" s="134"/>
      <c r="F220" s="132"/>
      <c r="G220" s="133"/>
      <c r="H220" s="133"/>
      <c r="I220" s="132"/>
      <c r="J220" s="133"/>
      <c r="K220" s="133"/>
      <c r="L220" s="135"/>
      <c r="M220" s="132"/>
      <c r="N220" s="133"/>
      <c r="O220" s="135"/>
      <c r="P220" s="132"/>
      <c r="Q220" s="133"/>
      <c r="R220" s="133"/>
      <c r="S220" s="132"/>
      <c r="T220" s="133"/>
      <c r="U220" s="133"/>
      <c r="V220" s="137"/>
      <c r="W220" s="135"/>
    </row>
    <row r="221" spans="2:24" s="8" customFormat="1" ht="13.5" customHeight="1" x14ac:dyDescent="0.3">
      <c r="B221" s="455"/>
      <c r="C221" s="456"/>
      <c r="D221" s="456"/>
      <c r="E221" s="134"/>
      <c r="F221" s="132"/>
      <c r="G221" s="133"/>
      <c r="H221" s="133"/>
      <c r="I221" s="132"/>
      <c r="J221" s="133"/>
      <c r="K221" s="133"/>
      <c r="L221" s="135"/>
      <c r="M221" s="132"/>
      <c r="N221" s="133"/>
      <c r="O221" s="135"/>
      <c r="P221" s="132"/>
      <c r="Q221" s="133"/>
      <c r="R221" s="133"/>
      <c r="S221" s="132"/>
      <c r="T221" s="133"/>
      <c r="U221" s="133"/>
      <c r="V221" s="137"/>
      <c r="W221" s="135"/>
    </row>
    <row r="222" spans="2:24" s="8" customFormat="1" ht="13.5" customHeight="1" x14ac:dyDescent="0.3">
      <c r="B222" s="455"/>
      <c r="C222" s="456"/>
      <c r="D222" s="456"/>
      <c r="E222" s="134"/>
      <c r="F222" s="132"/>
      <c r="G222" s="133"/>
      <c r="H222" s="133"/>
      <c r="I222" s="132"/>
      <c r="J222" s="133"/>
      <c r="K222" s="133"/>
      <c r="L222" s="135"/>
      <c r="M222" s="132"/>
      <c r="N222" s="133"/>
      <c r="O222" s="135"/>
      <c r="P222" s="132"/>
      <c r="Q222" s="133"/>
      <c r="R222" s="133"/>
      <c r="S222" s="132"/>
      <c r="T222" s="133"/>
      <c r="U222" s="133"/>
      <c r="V222" s="137"/>
      <c r="W222" s="135"/>
    </row>
    <row r="223" spans="2:24" s="8" customFormat="1" ht="13.5" customHeight="1" x14ac:dyDescent="0.3">
      <c r="B223" s="455"/>
      <c r="C223" s="456"/>
      <c r="D223" s="456"/>
      <c r="E223" s="134"/>
      <c r="F223" s="132"/>
      <c r="G223" s="133"/>
      <c r="H223" s="133"/>
      <c r="I223" s="132"/>
      <c r="J223" s="133"/>
      <c r="K223" s="133"/>
      <c r="L223" s="135"/>
      <c r="M223" s="132"/>
      <c r="N223" s="133"/>
      <c r="O223" s="135"/>
      <c r="P223" s="132"/>
      <c r="Q223" s="133"/>
      <c r="R223" s="133"/>
      <c r="S223" s="132"/>
      <c r="T223" s="133"/>
      <c r="U223" s="133"/>
      <c r="V223" s="137"/>
      <c r="W223" s="135"/>
    </row>
    <row r="224" spans="2:24" s="8" customFormat="1" ht="13.5" customHeight="1" x14ac:dyDescent="0.3">
      <c r="B224" s="455"/>
      <c r="C224" s="456"/>
      <c r="D224" s="456"/>
      <c r="E224" s="134"/>
      <c r="F224" s="132"/>
      <c r="G224" s="133"/>
      <c r="H224" s="133"/>
      <c r="I224" s="132"/>
      <c r="J224" s="133"/>
      <c r="K224" s="133"/>
      <c r="L224" s="135"/>
      <c r="M224" s="132"/>
      <c r="N224" s="133"/>
      <c r="O224" s="135"/>
      <c r="P224" s="132"/>
      <c r="Q224" s="133"/>
      <c r="R224" s="133"/>
      <c r="S224" s="132"/>
      <c r="T224" s="133"/>
      <c r="U224" s="133"/>
      <c r="V224" s="137"/>
      <c r="W224" s="135"/>
    </row>
    <row r="225" spans="2:24" s="8" customFormat="1" ht="13.5" customHeight="1" x14ac:dyDescent="0.3">
      <c r="B225" s="455"/>
      <c r="C225" s="456"/>
      <c r="D225" s="456"/>
      <c r="E225" s="134"/>
      <c r="F225" s="132"/>
      <c r="G225" s="133"/>
      <c r="H225" s="133"/>
      <c r="I225" s="132"/>
      <c r="J225" s="133"/>
      <c r="K225" s="133"/>
      <c r="L225" s="135"/>
      <c r="M225" s="132"/>
      <c r="N225" s="133"/>
      <c r="O225" s="135"/>
      <c r="P225" s="132"/>
      <c r="Q225" s="133"/>
      <c r="R225" s="133"/>
      <c r="S225" s="132"/>
      <c r="T225" s="133"/>
      <c r="U225" s="133"/>
      <c r="V225" s="137"/>
      <c r="W225" s="135"/>
    </row>
    <row r="226" spans="2:24" s="8" customFormat="1" ht="20.25" x14ac:dyDescent="0.3">
      <c r="B226" s="42">
        <f>'Part 1 - Base Info'!B21</f>
        <v>18</v>
      </c>
      <c r="C226" s="49">
        <f>'Scoring Summary MASTER'!C21</f>
        <v>0</v>
      </c>
      <c r="D226" s="49">
        <f>'Scoring Summary MASTER'!D21</f>
        <v>0</v>
      </c>
      <c r="E226" s="139" t="s">
        <v>134</v>
      </c>
      <c r="F226" s="147" t="e">
        <f t="shared" ref="F226:W226" si="17">AVERAGE(F227:F238)</f>
        <v>#DIV/0!</v>
      </c>
      <c r="G226" s="147" t="e">
        <f t="shared" si="17"/>
        <v>#DIV/0!</v>
      </c>
      <c r="H226" s="147" t="e">
        <f t="shared" si="17"/>
        <v>#DIV/0!</v>
      </c>
      <c r="I226" s="147" t="e">
        <f t="shared" si="17"/>
        <v>#DIV/0!</v>
      </c>
      <c r="J226" s="147" t="e">
        <f t="shared" si="17"/>
        <v>#DIV/0!</v>
      </c>
      <c r="K226" s="147" t="e">
        <f t="shared" si="17"/>
        <v>#DIV/0!</v>
      </c>
      <c r="L226" s="147" t="e">
        <f t="shared" si="17"/>
        <v>#DIV/0!</v>
      </c>
      <c r="M226" s="147" t="e">
        <f t="shared" si="17"/>
        <v>#DIV/0!</v>
      </c>
      <c r="N226" s="147" t="e">
        <f t="shared" si="17"/>
        <v>#DIV/0!</v>
      </c>
      <c r="O226" s="147" t="e">
        <f t="shared" si="17"/>
        <v>#DIV/0!</v>
      </c>
      <c r="P226" s="147" t="e">
        <f t="shared" si="17"/>
        <v>#DIV/0!</v>
      </c>
      <c r="Q226" s="147" t="e">
        <f t="shared" si="17"/>
        <v>#DIV/0!</v>
      </c>
      <c r="R226" s="147" t="e">
        <f t="shared" si="17"/>
        <v>#DIV/0!</v>
      </c>
      <c r="S226" s="147" t="e">
        <f t="shared" si="17"/>
        <v>#DIV/0!</v>
      </c>
      <c r="T226" s="147" t="e">
        <f t="shared" si="17"/>
        <v>#DIV/0!</v>
      </c>
      <c r="U226" s="147" t="e">
        <f t="shared" si="17"/>
        <v>#DIV/0!</v>
      </c>
      <c r="V226" s="147" t="e">
        <f t="shared" si="17"/>
        <v>#DIV/0!</v>
      </c>
      <c r="W226" s="147" t="e">
        <f t="shared" si="17"/>
        <v>#DIV/0!</v>
      </c>
      <c r="X226" s="140"/>
    </row>
    <row r="227" spans="2:24" s="8" customFormat="1" ht="13.5" customHeight="1" x14ac:dyDescent="0.3">
      <c r="B227" s="453"/>
      <c r="C227" s="454"/>
      <c r="D227" s="454"/>
      <c r="E227" s="134" t="s">
        <v>164</v>
      </c>
      <c r="F227" s="132"/>
      <c r="G227" s="133"/>
      <c r="H227" s="133"/>
      <c r="I227" s="132"/>
      <c r="J227" s="133"/>
      <c r="K227" s="133"/>
      <c r="L227" s="135"/>
      <c r="M227" s="132"/>
      <c r="N227" s="133"/>
      <c r="O227" s="135"/>
      <c r="P227" s="132"/>
      <c r="Q227" s="133"/>
      <c r="R227" s="133"/>
      <c r="S227" s="132"/>
      <c r="T227" s="133"/>
      <c r="U227" s="133"/>
      <c r="V227" s="137"/>
      <c r="W227" s="135"/>
    </row>
    <row r="228" spans="2:24" s="8" customFormat="1" ht="13.5" customHeight="1" x14ac:dyDescent="0.3">
      <c r="B228" s="455"/>
      <c r="C228" s="456"/>
      <c r="D228" s="456"/>
      <c r="E228" s="134" t="s">
        <v>163</v>
      </c>
      <c r="F228" s="132"/>
      <c r="G228" s="133"/>
      <c r="H228" s="133"/>
      <c r="I228" s="132"/>
      <c r="J228" s="133"/>
      <c r="K228" s="133"/>
      <c r="L228" s="135"/>
      <c r="M228" s="132"/>
      <c r="N228" s="133"/>
      <c r="O228" s="135"/>
      <c r="P228" s="132"/>
      <c r="Q228" s="133"/>
      <c r="R228" s="133"/>
      <c r="S228" s="132"/>
      <c r="T228" s="133"/>
      <c r="U228" s="133"/>
      <c r="V228" s="137"/>
      <c r="W228" s="135"/>
    </row>
    <row r="229" spans="2:24" s="8" customFormat="1" ht="13.5" customHeight="1" x14ac:dyDescent="0.3">
      <c r="B229" s="455"/>
      <c r="C229" s="456"/>
      <c r="D229" s="456"/>
      <c r="E229" s="134"/>
      <c r="F229" s="132"/>
      <c r="G229" s="133"/>
      <c r="H229" s="133"/>
      <c r="I229" s="132"/>
      <c r="J229" s="133"/>
      <c r="K229" s="133"/>
      <c r="L229" s="135"/>
      <c r="M229" s="132"/>
      <c r="N229" s="133"/>
      <c r="O229" s="135"/>
      <c r="P229" s="132"/>
      <c r="Q229" s="133"/>
      <c r="R229" s="133"/>
      <c r="S229" s="132"/>
      <c r="T229" s="133"/>
      <c r="U229" s="133"/>
      <c r="V229" s="137"/>
      <c r="W229" s="135"/>
    </row>
    <row r="230" spans="2:24" s="8" customFormat="1" ht="13.5" customHeight="1" x14ac:dyDescent="0.3">
      <c r="B230" s="455"/>
      <c r="C230" s="456"/>
      <c r="D230" s="456"/>
      <c r="E230" s="134"/>
      <c r="F230" s="132"/>
      <c r="G230" s="133"/>
      <c r="H230" s="133"/>
      <c r="I230" s="132"/>
      <c r="J230" s="133"/>
      <c r="K230" s="133"/>
      <c r="L230" s="135"/>
      <c r="M230" s="132"/>
      <c r="N230" s="133"/>
      <c r="O230" s="135"/>
      <c r="P230" s="132"/>
      <c r="Q230" s="133"/>
      <c r="R230" s="133"/>
      <c r="S230" s="132"/>
      <c r="T230" s="133"/>
      <c r="U230" s="133"/>
      <c r="V230" s="137"/>
      <c r="W230" s="135"/>
    </row>
    <row r="231" spans="2:24" s="8" customFormat="1" ht="13.5" customHeight="1" x14ac:dyDescent="0.3">
      <c r="B231" s="455"/>
      <c r="C231" s="456"/>
      <c r="D231" s="456"/>
      <c r="E231" s="134"/>
      <c r="F231" s="132"/>
      <c r="G231" s="133"/>
      <c r="H231" s="133"/>
      <c r="I231" s="132"/>
      <c r="J231" s="133"/>
      <c r="K231" s="133"/>
      <c r="L231" s="135"/>
      <c r="M231" s="132"/>
      <c r="N231" s="133"/>
      <c r="O231" s="135"/>
      <c r="P231" s="132"/>
      <c r="Q231" s="133"/>
      <c r="R231" s="133"/>
      <c r="S231" s="132"/>
      <c r="T231" s="133"/>
      <c r="U231" s="133"/>
      <c r="V231" s="137"/>
      <c r="W231" s="135"/>
    </row>
    <row r="232" spans="2:24" s="8" customFormat="1" ht="13.5" customHeight="1" x14ac:dyDescent="0.3">
      <c r="B232" s="455"/>
      <c r="C232" s="456"/>
      <c r="D232" s="456"/>
      <c r="E232" s="134"/>
      <c r="F232" s="132"/>
      <c r="G232" s="133"/>
      <c r="H232" s="133"/>
      <c r="I232" s="132"/>
      <c r="J232" s="133"/>
      <c r="K232" s="133"/>
      <c r="L232" s="135"/>
      <c r="M232" s="132"/>
      <c r="N232" s="133"/>
      <c r="O232" s="135"/>
      <c r="P232" s="132"/>
      <c r="Q232" s="133"/>
      <c r="R232" s="133"/>
      <c r="S232" s="132"/>
      <c r="T232" s="133"/>
      <c r="U232" s="133"/>
      <c r="V232" s="137"/>
      <c r="W232" s="135"/>
    </row>
    <row r="233" spans="2:24" s="8" customFormat="1" ht="13.5" customHeight="1" x14ac:dyDescent="0.3">
      <c r="B233" s="455"/>
      <c r="C233" s="456"/>
      <c r="D233" s="456"/>
      <c r="E233" s="134"/>
      <c r="F233" s="132"/>
      <c r="G233" s="133"/>
      <c r="H233" s="133"/>
      <c r="I233" s="132"/>
      <c r="J233" s="133"/>
      <c r="K233" s="133"/>
      <c r="L233" s="135"/>
      <c r="M233" s="132"/>
      <c r="N233" s="133"/>
      <c r="O233" s="135"/>
      <c r="P233" s="132"/>
      <c r="Q233" s="133"/>
      <c r="R233" s="133"/>
      <c r="S233" s="132"/>
      <c r="T233" s="133"/>
      <c r="U233" s="133"/>
      <c r="V233" s="137"/>
      <c r="W233" s="135"/>
    </row>
    <row r="234" spans="2:24" s="8" customFormat="1" ht="13.5" customHeight="1" x14ac:dyDescent="0.3">
      <c r="B234" s="455"/>
      <c r="C234" s="456"/>
      <c r="D234" s="456"/>
      <c r="E234" s="134"/>
      <c r="F234" s="132"/>
      <c r="G234" s="133"/>
      <c r="H234" s="133"/>
      <c r="I234" s="132"/>
      <c r="J234" s="133"/>
      <c r="K234" s="133"/>
      <c r="L234" s="135"/>
      <c r="M234" s="132"/>
      <c r="N234" s="133"/>
      <c r="O234" s="135"/>
      <c r="P234" s="132"/>
      <c r="Q234" s="133"/>
      <c r="R234" s="133"/>
      <c r="S234" s="132"/>
      <c r="T234" s="133"/>
      <c r="U234" s="133"/>
      <c r="V234" s="137"/>
      <c r="W234" s="135"/>
    </row>
    <row r="235" spans="2:24" s="8" customFormat="1" ht="13.5" customHeight="1" x14ac:dyDescent="0.3">
      <c r="B235" s="455"/>
      <c r="C235" s="456"/>
      <c r="D235" s="456"/>
      <c r="E235" s="134"/>
      <c r="F235" s="132"/>
      <c r="G235" s="133"/>
      <c r="H235" s="133"/>
      <c r="I235" s="132"/>
      <c r="J235" s="133"/>
      <c r="K235" s="133"/>
      <c r="L235" s="135"/>
      <c r="M235" s="132"/>
      <c r="N235" s="133"/>
      <c r="O235" s="135"/>
      <c r="P235" s="132"/>
      <c r="Q235" s="133"/>
      <c r="R235" s="133"/>
      <c r="S235" s="132"/>
      <c r="T235" s="133"/>
      <c r="U235" s="133"/>
      <c r="V235" s="137"/>
      <c r="W235" s="135"/>
    </row>
    <row r="236" spans="2:24" s="8" customFormat="1" ht="13.5" customHeight="1" x14ac:dyDescent="0.3">
      <c r="B236" s="455"/>
      <c r="C236" s="456"/>
      <c r="D236" s="456"/>
      <c r="E236" s="134"/>
      <c r="F236" s="132"/>
      <c r="G236" s="133"/>
      <c r="H236" s="133"/>
      <c r="I236" s="132"/>
      <c r="J236" s="133"/>
      <c r="K236" s="133"/>
      <c r="L236" s="135"/>
      <c r="M236" s="132"/>
      <c r="N236" s="133"/>
      <c r="O236" s="135"/>
      <c r="P236" s="132"/>
      <c r="Q236" s="133"/>
      <c r="R236" s="133"/>
      <c r="S236" s="132"/>
      <c r="T236" s="133"/>
      <c r="U236" s="133"/>
      <c r="V236" s="137"/>
      <c r="W236" s="135"/>
    </row>
    <row r="237" spans="2:24" s="8" customFormat="1" ht="13.5" customHeight="1" x14ac:dyDescent="0.3">
      <c r="B237" s="455"/>
      <c r="C237" s="456"/>
      <c r="D237" s="456"/>
      <c r="E237" s="134"/>
      <c r="F237" s="132"/>
      <c r="G237" s="133"/>
      <c r="H237" s="133"/>
      <c r="I237" s="132"/>
      <c r="J237" s="133"/>
      <c r="K237" s="133"/>
      <c r="L237" s="135"/>
      <c r="M237" s="132"/>
      <c r="N237" s="133"/>
      <c r="O237" s="135"/>
      <c r="P237" s="132"/>
      <c r="Q237" s="133"/>
      <c r="R237" s="133"/>
      <c r="S237" s="132"/>
      <c r="T237" s="133"/>
      <c r="U237" s="133"/>
      <c r="V237" s="137"/>
      <c r="W237" s="135"/>
    </row>
    <row r="238" spans="2:24" s="8" customFormat="1" ht="13.5" customHeight="1" x14ac:dyDescent="0.3">
      <c r="B238" s="455"/>
      <c r="C238" s="456"/>
      <c r="D238" s="456"/>
      <c r="E238" s="134"/>
      <c r="F238" s="132"/>
      <c r="G238" s="133"/>
      <c r="H238" s="133"/>
      <c r="I238" s="132"/>
      <c r="J238" s="133"/>
      <c r="K238" s="133"/>
      <c r="L238" s="135"/>
      <c r="M238" s="132"/>
      <c r="N238" s="133"/>
      <c r="O238" s="135"/>
      <c r="P238" s="132"/>
      <c r="Q238" s="133"/>
      <c r="R238" s="133"/>
      <c r="S238" s="132"/>
      <c r="T238" s="133"/>
      <c r="U238" s="133"/>
      <c r="V238" s="137"/>
      <c r="W238" s="135"/>
    </row>
    <row r="239" spans="2:24" s="8" customFormat="1" ht="20.25" x14ac:dyDescent="0.3">
      <c r="B239" s="42">
        <f>'Part 1 - Base Info'!B22</f>
        <v>19</v>
      </c>
      <c r="C239" s="49">
        <f>'Scoring Summary MASTER'!C22</f>
        <v>0</v>
      </c>
      <c r="D239" s="49">
        <f>'Scoring Summary MASTER'!D22</f>
        <v>0</v>
      </c>
      <c r="E239" s="139" t="s">
        <v>134</v>
      </c>
      <c r="F239" s="430" t="e">
        <f t="shared" ref="F239:W239" si="18">AVERAGE(F240:F251)</f>
        <v>#DIV/0!</v>
      </c>
      <c r="G239" s="147" t="e">
        <f t="shared" si="18"/>
        <v>#DIV/0!</v>
      </c>
      <c r="H239" s="147" t="e">
        <f t="shared" si="18"/>
        <v>#DIV/0!</v>
      </c>
      <c r="I239" s="147" t="e">
        <f t="shared" si="18"/>
        <v>#DIV/0!</v>
      </c>
      <c r="J239" s="147" t="e">
        <f t="shared" si="18"/>
        <v>#DIV/0!</v>
      </c>
      <c r="K239" s="147" t="e">
        <f t="shared" si="18"/>
        <v>#DIV/0!</v>
      </c>
      <c r="L239" s="147" t="e">
        <f t="shared" si="18"/>
        <v>#DIV/0!</v>
      </c>
      <c r="M239" s="147" t="e">
        <f t="shared" si="18"/>
        <v>#DIV/0!</v>
      </c>
      <c r="N239" s="147" t="e">
        <f t="shared" si="18"/>
        <v>#DIV/0!</v>
      </c>
      <c r="O239" s="147" t="e">
        <f t="shared" si="18"/>
        <v>#DIV/0!</v>
      </c>
      <c r="P239" s="147" t="e">
        <f t="shared" si="18"/>
        <v>#DIV/0!</v>
      </c>
      <c r="Q239" s="430" t="e">
        <f t="shared" si="18"/>
        <v>#DIV/0!</v>
      </c>
      <c r="R239" s="147" t="e">
        <f t="shared" si="18"/>
        <v>#DIV/0!</v>
      </c>
      <c r="S239" s="147" t="e">
        <f t="shared" si="18"/>
        <v>#DIV/0!</v>
      </c>
      <c r="T239" s="147" t="e">
        <f t="shared" si="18"/>
        <v>#DIV/0!</v>
      </c>
      <c r="U239" s="147" t="e">
        <f t="shared" si="18"/>
        <v>#DIV/0!</v>
      </c>
      <c r="V239" s="147" t="e">
        <f t="shared" si="18"/>
        <v>#DIV/0!</v>
      </c>
      <c r="W239" s="147" t="e">
        <f t="shared" si="18"/>
        <v>#DIV/0!</v>
      </c>
      <c r="X239" s="140"/>
    </row>
    <row r="240" spans="2:24" s="8" customFormat="1" ht="13.5" customHeight="1" x14ac:dyDescent="0.3">
      <c r="B240" s="453"/>
      <c r="C240" s="454"/>
      <c r="D240" s="454"/>
      <c r="E240" s="134" t="s">
        <v>164</v>
      </c>
      <c r="F240" s="132"/>
      <c r="G240" s="133"/>
      <c r="H240" s="133"/>
      <c r="I240" s="132"/>
      <c r="J240" s="133"/>
      <c r="K240" s="133"/>
      <c r="L240" s="135"/>
      <c r="M240" s="132"/>
      <c r="N240" s="133"/>
      <c r="O240" s="135"/>
      <c r="P240" s="132"/>
      <c r="Q240" s="133"/>
      <c r="R240" s="133"/>
      <c r="S240" s="132"/>
      <c r="T240" s="133"/>
      <c r="U240" s="133"/>
      <c r="V240" s="137"/>
      <c r="W240" s="135"/>
    </row>
    <row r="241" spans="2:24" s="8" customFormat="1" ht="13.5" customHeight="1" x14ac:dyDescent="0.3">
      <c r="B241" s="455"/>
      <c r="C241" s="456"/>
      <c r="D241" s="456"/>
      <c r="E241" s="134" t="s">
        <v>163</v>
      </c>
      <c r="F241" s="132"/>
      <c r="G241" s="133"/>
      <c r="H241" s="133"/>
      <c r="I241" s="132"/>
      <c r="J241" s="133"/>
      <c r="K241" s="133"/>
      <c r="L241" s="135"/>
      <c r="M241" s="132"/>
      <c r="N241" s="133"/>
      <c r="O241" s="135"/>
      <c r="P241" s="132"/>
      <c r="Q241" s="133"/>
      <c r="R241" s="133"/>
      <c r="S241" s="132"/>
      <c r="T241" s="133"/>
      <c r="U241" s="133"/>
      <c r="V241" s="137"/>
      <c r="W241" s="135"/>
    </row>
    <row r="242" spans="2:24" s="8" customFormat="1" ht="13.5" customHeight="1" x14ac:dyDescent="0.3">
      <c r="B242" s="455"/>
      <c r="C242" s="456"/>
      <c r="D242" s="456"/>
      <c r="E242" s="134"/>
      <c r="F242" s="132"/>
      <c r="G242" s="133"/>
      <c r="H242" s="133"/>
      <c r="I242" s="132"/>
      <c r="J242" s="133"/>
      <c r="K242" s="133"/>
      <c r="L242" s="135"/>
      <c r="M242" s="132"/>
      <c r="N242" s="133"/>
      <c r="O242" s="135"/>
      <c r="P242" s="132"/>
      <c r="Q242" s="133"/>
      <c r="R242" s="133"/>
      <c r="S242" s="132"/>
      <c r="T242" s="133"/>
      <c r="U242" s="133"/>
      <c r="V242" s="137"/>
      <c r="W242" s="135"/>
    </row>
    <row r="243" spans="2:24" s="8" customFormat="1" ht="13.5" customHeight="1" x14ac:dyDescent="0.3">
      <c r="B243" s="455"/>
      <c r="C243" s="456"/>
      <c r="D243" s="456"/>
      <c r="E243" s="134"/>
      <c r="F243" s="132"/>
      <c r="G243" s="133"/>
      <c r="H243" s="133"/>
      <c r="I243" s="132"/>
      <c r="J243" s="133"/>
      <c r="K243" s="133"/>
      <c r="L243" s="135"/>
      <c r="M243" s="132"/>
      <c r="N243" s="133"/>
      <c r="O243" s="135"/>
      <c r="P243" s="132"/>
      <c r="Q243" s="133"/>
      <c r="R243" s="133"/>
      <c r="S243" s="132"/>
      <c r="T243" s="133"/>
      <c r="U243" s="133"/>
      <c r="V243" s="137"/>
      <c r="W243" s="135"/>
    </row>
    <row r="244" spans="2:24" s="8" customFormat="1" ht="13.5" customHeight="1" x14ac:dyDescent="0.3">
      <c r="B244" s="455"/>
      <c r="C244" s="456"/>
      <c r="D244" s="456"/>
      <c r="E244" s="134"/>
      <c r="F244" s="132"/>
      <c r="G244" s="133"/>
      <c r="H244" s="133"/>
      <c r="I244" s="132"/>
      <c r="J244" s="133"/>
      <c r="K244" s="133"/>
      <c r="L244" s="135"/>
      <c r="M244" s="132"/>
      <c r="N244" s="133"/>
      <c r="O244" s="135"/>
      <c r="P244" s="132"/>
      <c r="Q244" s="133"/>
      <c r="R244" s="133"/>
      <c r="S244" s="132"/>
      <c r="T244" s="133"/>
      <c r="U244" s="133"/>
      <c r="V244" s="137"/>
      <c r="W244" s="135"/>
    </row>
    <row r="245" spans="2:24" s="8" customFormat="1" ht="13.5" customHeight="1" x14ac:dyDescent="0.3">
      <c r="B245" s="455"/>
      <c r="C245" s="456"/>
      <c r="D245" s="456"/>
      <c r="E245" s="134"/>
      <c r="F245" s="132"/>
      <c r="G245" s="133"/>
      <c r="H245" s="133"/>
      <c r="I245" s="132"/>
      <c r="J245" s="133"/>
      <c r="K245" s="133"/>
      <c r="L245" s="135"/>
      <c r="M245" s="132"/>
      <c r="N245" s="133"/>
      <c r="O245" s="135"/>
      <c r="P245" s="132"/>
      <c r="Q245" s="133"/>
      <c r="R245" s="133"/>
      <c r="S245" s="132"/>
      <c r="T245" s="133"/>
      <c r="U245" s="133"/>
      <c r="V245" s="137"/>
      <c r="W245" s="135"/>
    </row>
    <row r="246" spans="2:24" s="8" customFormat="1" ht="13.5" customHeight="1" x14ac:dyDescent="0.3">
      <c r="B246" s="455"/>
      <c r="C246" s="456"/>
      <c r="D246" s="456"/>
      <c r="E246" s="134"/>
      <c r="F246" s="132"/>
      <c r="G246" s="133"/>
      <c r="H246" s="133"/>
      <c r="I246" s="132"/>
      <c r="J246" s="133"/>
      <c r="K246" s="133"/>
      <c r="L246" s="135"/>
      <c r="M246" s="132"/>
      <c r="N246" s="133"/>
      <c r="O246" s="135"/>
      <c r="P246" s="132"/>
      <c r="Q246" s="133"/>
      <c r="R246" s="133"/>
      <c r="S246" s="132"/>
      <c r="T246" s="133"/>
      <c r="U246" s="133"/>
      <c r="V246" s="137"/>
      <c r="W246" s="135"/>
    </row>
    <row r="247" spans="2:24" s="8" customFormat="1" ht="13.5" customHeight="1" x14ac:dyDescent="0.3">
      <c r="B247" s="455"/>
      <c r="C247" s="456"/>
      <c r="D247" s="456"/>
      <c r="E247" s="134"/>
      <c r="F247" s="132"/>
      <c r="G247" s="133"/>
      <c r="H247" s="133"/>
      <c r="I247" s="132"/>
      <c r="J247" s="133"/>
      <c r="K247" s="133"/>
      <c r="L247" s="135"/>
      <c r="M247" s="132"/>
      <c r="N247" s="133"/>
      <c r="O247" s="135"/>
      <c r="P247" s="132"/>
      <c r="Q247" s="133"/>
      <c r="R247" s="133"/>
      <c r="S247" s="132"/>
      <c r="T247" s="133"/>
      <c r="U247" s="133"/>
      <c r="V247" s="137"/>
      <c r="W247" s="135"/>
    </row>
    <row r="248" spans="2:24" s="8" customFormat="1" ht="13.5" customHeight="1" x14ac:dyDescent="0.3">
      <c r="B248" s="455"/>
      <c r="C248" s="456"/>
      <c r="D248" s="456"/>
      <c r="E248" s="134"/>
      <c r="F248" s="132"/>
      <c r="G248" s="133"/>
      <c r="H248" s="133"/>
      <c r="I248" s="132"/>
      <c r="J248" s="133"/>
      <c r="K248" s="133"/>
      <c r="L248" s="135"/>
      <c r="M248" s="132"/>
      <c r="N248" s="133"/>
      <c r="O248" s="135"/>
      <c r="P248" s="132"/>
      <c r="Q248" s="133"/>
      <c r="R248" s="133"/>
      <c r="S248" s="132"/>
      <c r="T248" s="133"/>
      <c r="U248" s="133"/>
      <c r="V248" s="137"/>
      <c r="W248" s="135"/>
    </row>
    <row r="249" spans="2:24" s="8" customFormat="1" ht="13.5" customHeight="1" x14ac:dyDescent="0.3">
      <c r="B249" s="455"/>
      <c r="C249" s="456"/>
      <c r="D249" s="456"/>
      <c r="E249" s="134"/>
      <c r="F249" s="132"/>
      <c r="G249" s="133"/>
      <c r="H249" s="133"/>
      <c r="I249" s="132"/>
      <c r="J249" s="133"/>
      <c r="K249" s="133"/>
      <c r="L249" s="135"/>
      <c r="M249" s="132"/>
      <c r="N249" s="133"/>
      <c r="O249" s="135"/>
      <c r="P249" s="132"/>
      <c r="Q249" s="133"/>
      <c r="R249" s="133"/>
      <c r="S249" s="132"/>
      <c r="T249" s="133"/>
      <c r="U249" s="133"/>
      <c r="V249" s="137"/>
      <c r="W249" s="135"/>
    </row>
    <row r="250" spans="2:24" s="8" customFormat="1" ht="13.5" customHeight="1" x14ac:dyDescent="0.3">
      <c r="B250" s="455"/>
      <c r="C250" s="456"/>
      <c r="D250" s="456"/>
      <c r="E250" s="134"/>
      <c r="F250" s="132"/>
      <c r="G250" s="133"/>
      <c r="H250" s="133"/>
      <c r="I250" s="132"/>
      <c r="J250" s="133"/>
      <c r="K250" s="133"/>
      <c r="L250" s="135"/>
      <c r="M250" s="132"/>
      <c r="N250" s="133"/>
      <c r="O250" s="135"/>
      <c r="P250" s="132"/>
      <c r="Q250" s="133"/>
      <c r="R250" s="133"/>
      <c r="S250" s="132"/>
      <c r="T250" s="133"/>
      <c r="U250" s="133"/>
      <c r="V250" s="137"/>
      <c r="W250" s="135"/>
    </row>
    <row r="251" spans="2:24" s="8" customFormat="1" ht="13.5" customHeight="1" x14ac:dyDescent="0.3">
      <c r="B251" s="455"/>
      <c r="C251" s="456"/>
      <c r="D251" s="456"/>
      <c r="E251" s="134"/>
      <c r="F251" s="132"/>
      <c r="G251" s="133"/>
      <c r="H251" s="133"/>
      <c r="I251" s="132"/>
      <c r="J251" s="133"/>
      <c r="K251" s="133"/>
      <c r="L251" s="135"/>
      <c r="M251" s="132"/>
      <c r="N251" s="133"/>
      <c r="O251" s="135"/>
      <c r="P251" s="132"/>
      <c r="Q251" s="133"/>
      <c r="R251" s="133"/>
      <c r="S251" s="132"/>
      <c r="T251" s="133"/>
      <c r="U251" s="133"/>
      <c r="V251" s="137"/>
      <c r="W251" s="135"/>
    </row>
    <row r="252" spans="2:24" s="8" customFormat="1" ht="20.25" x14ac:dyDescent="0.3">
      <c r="B252" s="42">
        <f>'Part 1 - Base Info'!B23</f>
        <v>20</v>
      </c>
      <c r="C252" s="49">
        <f>'Scoring Summary MASTER'!C23</f>
        <v>0</v>
      </c>
      <c r="D252" s="49">
        <f>'Scoring Summary MASTER'!D23</f>
        <v>0</v>
      </c>
      <c r="E252" s="139" t="s">
        <v>134</v>
      </c>
      <c r="F252" s="430" t="e">
        <f>AVERAGE(F253:F264)</f>
        <v>#DIV/0!</v>
      </c>
      <c r="G252" s="147" t="e">
        <f t="shared" ref="G252:W252" si="19">AVERAGE(G253:G264)</f>
        <v>#DIV/0!</v>
      </c>
      <c r="H252" s="147" t="e">
        <f t="shared" si="19"/>
        <v>#DIV/0!</v>
      </c>
      <c r="I252" s="147" t="e">
        <f t="shared" si="19"/>
        <v>#DIV/0!</v>
      </c>
      <c r="J252" s="147" t="e">
        <f t="shared" si="19"/>
        <v>#DIV/0!</v>
      </c>
      <c r="K252" s="147" t="e">
        <f t="shared" si="19"/>
        <v>#DIV/0!</v>
      </c>
      <c r="L252" s="147" t="e">
        <f t="shared" si="19"/>
        <v>#DIV/0!</v>
      </c>
      <c r="M252" s="147" t="e">
        <f t="shared" si="19"/>
        <v>#DIV/0!</v>
      </c>
      <c r="N252" s="147" t="e">
        <f t="shared" si="19"/>
        <v>#DIV/0!</v>
      </c>
      <c r="O252" s="147" t="e">
        <f t="shared" si="19"/>
        <v>#DIV/0!</v>
      </c>
      <c r="P252" s="430" t="e">
        <f t="shared" si="19"/>
        <v>#DIV/0!</v>
      </c>
      <c r="Q252" s="430" t="e">
        <f t="shared" si="19"/>
        <v>#DIV/0!</v>
      </c>
      <c r="R252" s="147" t="e">
        <f t="shared" si="19"/>
        <v>#DIV/0!</v>
      </c>
      <c r="S252" s="147" t="e">
        <f t="shared" si="19"/>
        <v>#DIV/0!</v>
      </c>
      <c r="T252" s="147" t="e">
        <f t="shared" si="19"/>
        <v>#DIV/0!</v>
      </c>
      <c r="U252" s="147" t="e">
        <f t="shared" si="19"/>
        <v>#DIV/0!</v>
      </c>
      <c r="V252" s="147" t="e">
        <f t="shared" si="19"/>
        <v>#DIV/0!</v>
      </c>
      <c r="W252" s="147" t="e">
        <f t="shared" si="19"/>
        <v>#DIV/0!</v>
      </c>
      <c r="X252" s="140"/>
    </row>
    <row r="253" spans="2:24" s="8" customFormat="1" ht="13.5" customHeight="1" x14ac:dyDescent="0.3">
      <c r="B253" s="453"/>
      <c r="C253" s="454"/>
      <c r="D253" s="454"/>
      <c r="E253" s="134" t="s">
        <v>164</v>
      </c>
      <c r="F253" s="132"/>
      <c r="G253" s="133"/>
      <c r="H253" s="133"/>
      <c r="I253" s="132"/>
      <c r="J253" s="133"/>
      <c r="K253" s="133"/>
      <c r="L253" s="135"/>
      <c r="M253" s="132"/>
      <c r="N253" s="133"/>
      <c r="O253" s="135"/>
      <c r="P253" s="132"/>
      <c r="Q253" s="133"/>
      <c r="R253" s="133"/>
      <c r="S253" s="132"/>
      <c r="T253" s="133"/>
      <c r="U253" s="133"/>
      <c r="V253" s="137"/>
      <c r="W253" s="135"/>
    </row>
    <row r="254" spans="2:24" s="8" customFormat="1" ht="13.5" customHeight="1" x14ac:dyDescent="0.3">
      <c r="B254" s="455"/>
      <c r="C254" s="456"/>
      <c r="D254" s="456"/>
      <c r="E254" s="134" t="s">
        <v>163</v>
      </c>
      <c r="F254" s="132"/>
      <c r="G254" s="133"/>
      <c r="H254" s="133"/>
      <c r="I254" s="132"/>
      <c r="J254" s="133"/>
      <c r="K254" s="133"/>
      <c r="L254" s="135"/>
      <c r="M254" s="132"/>
      <c r="N254" s="133"/>
      <c r="O254" s="135"/>
      <c r="P254" s="132"/>
      <c r="Q254" s="133"/>
      <c r="R254" s="133"/>
      <c r="S254" s="132"/>
      <c r="T254" s="133"/>
      <c r="U254" s="133"/>
      <c r="V254" s="137"/>
      <c r="W254" s="135"/>
    </row>
    <row r="255" spans="2:24" s="8" customFormat="1" ht="13.5" customHeight="1" x14ac:dyDescent="0.3">
      <c r="B255" s="455"/>
      <c r="C255" s="456"/>
      <c r="D255" s="456"/>
      <c r="E255" s="134"/>
      <c r="F255" s="132"/>
      <c r="G255" s="133"/>
      <c r="H255" s="133"/>
      <c r="I255" s="132"/>
      <c r="J255" s="133"/>
      <c r="K255" s="133"/>
      <c r="L255" s="135"/>
      <c r="M255" s="132"/>
      <c r="N255" s="133"/>
      <c r="O255" s="135"/>
      <c r="P255" s="132"/>
      <c r="Q255" s="133"/>
      <c r="R255" s="133"/>
      <c r="S255" s="132"/>
      <c r="T255" s="133"/>
      <c r="U255" s="133"/>
      <c r="V255" s="137"/>
      <c r="W255" s="135"/>
    </row>
    <row r="256" spans="2:24" s="8" customFormat="1" ht="13.5" customHeight="1" x14ac:dyDescent="0.3">
      <c r="B256" s="455"/>
      <c r="C256" s="456"/>
      <c r="D256" s="456"/>
      <c r="E256" s="134"/>
      <c r="F256" s="132"/>
      <c r="G256" s="133"/>
      <c r="H256" s="133"/>
      <c r="I256" s="132"/>
      <c r="J256" s="133"/>
      <c r="K256" s="133"/>
      <c r="L256" s="135"/>
      <c r="M256" s="132"/>
      <c r="N256" s="133"/>
      <c r="O256" s="135"/>
      <c r="P256" s="132"/>
      <c r="Q256" s="133"/>
      <c r="R256" s="133"/>
      <c r="S256" s="132"/>
      <c r="T256" s="133"/>
      <c r="U256" s="133"/>
      <c r="V256" s="137"/>
      <c r="W256" s="135"/>
    </row>
    <row r="257" spans="2:23" s="8" customFormat="1" ht="13.5" customHeight="1" x14ac:dyDescent="0.3">
      <c r="B257" s="455"/>
      <c r="C257" s="456"/>
      <c r="D257" s="456"/>
      <c r="E257" s="134"/>
      <c r="F257" s="132"/>
      <c r="G257" s="133"/>
      <c r="H257" s="133"/>
      <c r="I257" s="132"/>
      <c r="J257" s="133"/>
      <c r="K257" s="133"/>
      <c r="L257" s="135"/>
      <c r="M257" s="132"/>
      <c r="N257" s="133"/>
      <c r="O257" s="135"/>
      <c r="P257" s="132"/>
      <c r="Q257" s="133"/>
      <c r="R257" s="133"/>
      <c r="S257" s="132"/>
      <c r="T257" s="133"/>
      <c r="U257" s="133"/>
      <c r="V257" s="137"/>
      <c r="W257" s="135"/>
    </row>
    <row r="258" spans="2:23" s="8" customFormat="1" ht="13.5" customHeight="1" x14ac:dyDescent="0.3">
      <c r="B258" s="455"/>
      <c r="C258" s="456"/>
      <c r="D258" s="456"/>
      <c r="E258" s="134"/>
      <c r="F258" s="132"/>
      <c r="G258" s="133"/>
      <c r="H258" s="133"/>
      <c r="I258" s="132"/>
      <c r="J258" s="133"/>
      <c r="K258" s="133"/>
      <c r="L258" s="135"/>
      <c r="M258" s="132"/>
      <c r="N258" s="133"/>
      <c r="O258" s="135"/>
      <c r="P258" s="132"/>
      <c r="Q258" s="133"/>
      <c r="R258" s="133"/>
      <c r="S258" s="132"/>
      <c r="T258" s="133"/>
      <c r="U258" s="133"/>
      <c r="V258" s="137"/>
      <c r="W258" s="135"/>
    </row>
    <row r="259" spans="2:23" s="8" customFormat="1" ht="13.5" customHeight="1" x14ac:dyDescent="0.3">
      <c r="B259" s="455"/>
      <c r="C259" s="456"/>
      <c r="D259" s="456"/>
      <c r="E259" s="134"/>
      <c r="F259" s="132"/>
      <c r="G259" s="133"/>
      <c r="H259" s="133"/>
      <c r="I259" s="132"/>
      <c r="J259" s="133"/>
      <c r="K259" s="133"/>
      <c r="L259" s="135"/>
      <c r="M259" s="132"/>
      <c r="N259" s="133"/>
      <c r="O259" s="135"/>
      <c r="P259" s="132"/>
      <c r="Q259" s="133"/>
      <c r="R259" s="133"/>
      <c r="S259" s="132"/>
      <c r="T259" s="133"/>
      <c r="U259" s="133"/>
      <c r="V259" s="137"/>
      <c r="W259" s="135"/>
    </row>
    <row r="260" spans="2:23" s="8" customFormat="1" ht="13.5" customHeight="1" x14ac:dyDescent="0.3">
      <c r="B260" s="455"/>
      <c r="C260" s="456"/>
      <c r="D260" s="456"/>
      <c r="E260" s="134"/>
      <c r="F260" s="132"/>
      <c r="G260" s="133"/>
      <c r="H260" s="133"/>
      <c r="I260" s="132"/>
      <c r="J260" s="133"/>
      <c r="K260" s="133"/>
      <c r="L260" s="135"/>
      <c r="M260" s="132"/>
      <c r="N260" s="133"/>
      <c r="O260" s="135"/>
      <c r="P260" s="132"/>
      <c r="Q260" s="133"/>
      <c r="R260" s="133"/>
      <c r="S260" s="132"/>
      <c r="T260" s="133"/>
      <c r="U260" s="133"/>
      <c r="V260" s="137"/>
      <c r="W260" s="135"/>
    </row>
    <row r="261" spans="2:23" s="8" customFormat="1" ht="13.5" customHeight="1" x14ac:dyDescent="0.3">
      <c r="B261" s="455"/>
      <c r="C261" s="456"/>
      <c r="D261" s="456"/>
      <c r="E261" s="134"/>
      <c r="F261" s="132"/>
      <c r="G261" s="133"/>
      <c r="H261" s="133"/>
      <c r="I261" s="132"/>
      <c r="J261" s="133"/>
      <c r="K261" s="133"/>
      <c r="L261" s="135"/>
      <c r="M261" s="132"/>
      <c r="N261" s="133"/>
      <c r="O261" s="135"/>
      <c r="P261" s="132"/>
      <c r="Q261" s="133"/>
      <c r="R261" s="133"/>
      <c r="S261" s="132"/>
      <c r="T261" s="133"/>
      <c r="U261" s="133"/>
      <c r="V261" s="137"/>
      <c r="W261" s="135"/>
    </row>
    <row r="262" spans="2:23" s="8" customFormat="1" ht="13.5" customHeight="1" x14ac:dyDescent="0.3">
      <c r="B262" s="455"/>
      <c r="C262" s="456"/>
      <c r="D262" s="456"/>
      <c r="E262" s="134"/>
      <c r="F262" s="132"/>
      <c r="G262" s="133"/>
      <c r="H262" s="133"/>
      <c r="I262" s="132"/>
      <c r="J262" s="133"/>
      <c r="K262" s="133"/>
      <c r="L262" s="135"/>
      <c r="M262" s="132"/>
      <c r="N262" s="133"/>
      <c r="O262" s="135"/>
      <c r="P262" s="132"/>
      <c r="Q262" s="133"/>
      <c r="R262" s="133"/>
      <c r="S262" s="132"/>
      <c r="T262" s="133"/>
      <c r="U262" s="133"/>
      <c r="V262" s="137"/>
      <c r="W262" s="135"/>
    </row>
    <row r="263" spans="2:23" s="8" customFormat="1" ht="13.5" customHeight="1" x14ac:dyDescent="0.3">
      <c r="B263" s="455"/>
      <c r="C263" s="456"/>
      <c r="D263" s="456"/>
      <c r="E263" s="134"/>
      <c r="F263" s="132"/>
      <c r="G263" s="133"/>
      <c r="H263" s="133"/>
      <c r="I263" s="132"/>
      <c r="J263" s="133"/>
      <c r="K263" s="133"/>
      <c r="L263" s="135"/>
      <c r="M263" s="132"/>
      <c r="N263" s="133"/>
      <c r="O263" s="135"/>
      <c r="P263" s="132"/>
      <c r="Q263" s="133"/>
      <c r="R263" s="133"/>
      <c r="S263" s="132"/>
      <c r="T263" s="133"/>
      <c r="U263" s="133"/>
      <c r="V263" s="137"/>
      <c r="W263" s="135"/>
    </row>
    <row r="264" spans="2:23" s="8" customFormat="1" ht="13.5" customHeight="1" x14ac:dyDescent="0.3">
      <c r="B264" s="455"/>
      <c r="C264" s="456"/>
      <c r="D264" s="456"/>
      <c r="E264" s="134"/>
      <c r="F264" s="132"/>
      <c r="G264" s="133"/>
      <c r="H264" s="133"/>
      <c r="I264" s="132"/>
      <c r="J264" s="133"/>
      <c r="K264" s="133"/>
      <c r="L264" s="135"/>
      <c r="M264" s="132"/>
      <c r="N264" s="133"/>
      <c r="O264" s="135"/>
      <c r="P264" s="132"/>
      <c r="Q264" s="133"/>
      <c r="R264" s="133"/>
      <c r="S264" s="132"/>
      <c r="T264" s="133"/>
      <c r="U264" s="133"/>
      <c r="V264" s="137"/>
      <c r="W264" s="135"/>
    </row>
    <row r="265" spans="2:23" s="11" customFormat="1" ht="18" x14ac:dyDescent="0.2">
      <c r="C265" s="40"/>
      <c r="D265" s="40"/>
      <c r="E265" s="40"/>
      <c r="F265" s="40"/>
      <c r="G265" s="40"/>
      <c r="H265" s="40"/>
      <c r="I265" s="40"/>
      <c r="J265" s="40"/>
      <c r="K265" s="40"/>
      <c r="L265" s="40"/>
      <c r="M265" s="40"/>
      <c r="N265" s="40"/>
      <c r="O265" s="40"/>
      <c r="P265" s="40"/>
      <c r="Q265" s="40"/>
      <c r="R265" s="40"/>
      <c r="S265" s="40"/>
      <c r="T265" s="40"/>
      <c r="U265" s="40"/>
      <c r="V265" s="40"/>
      <c r="W265" s="40"/>
    </row>
    <row r="266" spans="2:23" s="11" customFormat="1" ht="18" x14ac:dyDescent="0.2">
      <c r="C266" s="40"/>
      <c r="D266" s="40"/>
      <c r="E266" s="40"/>
      <c r="F266" s="40"/>
      <c r="G266" s="40"/>
      <c r="H266" s="40"/>
      <c r="I266" s="40"/>
      <c r="J266" s="40"/>
      <c r="K266" s="40"/>
      <c r="L266" s="40"/>
      <c r="M266" s="40"/>
      <c r="N266" s="40"/>
      <c r="O266" s="40"/>
      <c r="P266" s="40"/>
      <c r="Q266" s="40"/>
      <c r="R266" s="40"/>
      <c r="S266" s="40"/>
      <c r="T266" s="40"/>
      <c r="U266" s="40"/>
      <c r="V266" s="40"/>
      <c r="W266" s="40"/>
    </row>
    <row r="267" spans="2:23" s="11" customFormat="1" ht="18" x14ac:dyDescent="0.2">
      <c r="C267" s="40"/>
      <c r="D267" s="40"/>
      <c r="E267" s="40"/>
      <c r="F267" s="40"/>
      <c r="G267" s="40"/>
      <c r="H267" s="40"/>
      <c r="I267" s="40"/>
      <c r="J267" s="40"/>
      <c r="K267" s="40"/>
      <c r="L267" s="40"/>
      <c r="M267" s="40"/>
      <c r="N267" s="40"/>
      <c r="O267" s="40"/>
      <c r="P267" s="40"/>
      <c r="Q267" s="40"/>
      <c r="R267" s="40"/>
      <c r="S267" s="40"/>
      <c r="T267" s="40"/>
      <c r="U267" s="40"/>
      <c r="V267" s="40"/>
      <c r="W267" s="40"/>
    </row>
    <row r="268" spans="2:23" s="11" customFormat="1" ht="18" x14ac:dyDescent="0.2">
      <c r="C268" s="40"/>
      <c r="D268" s="40"/>
      <c r="E268" s="40"/>
      <c r="F268" s="40"/>
      <c r="G268" s="40"/>
      <c r="H268" s="40"/>
      <c r="I268" s="40"/>
      <c r="J268" s="40"/>
      <c r="K268" s="40"/>
      <c r="L268" s="40"/>
      <c r="M268" s="40"/>
      <c r="N268" s="40"/>
      <c r="O268" s="40"/>
      <c r="P268" s="40"/>
      <c r="Q268" s="40"/>
      <c r="R268" s="40"/>
      <c r="S268" s="40"/>
      <c r="T268" s="40"/>
      <c r="U268" s="40"/>
      <c r="V268" s="40"/>
      <c r="W268" s="40"/>
    </row>
    <row r="269" spans="2:23" s="11" customFormat="1" ht="18" x14ac:dyDescent="0.2">
      <c r="C269" s="40"/>
      <c r="D269" s="40"/>
      <c r="E269" s="40"/>
      <c r="F269" s="40"/>
      <c r="G269" s="40"/>
      <c r="H269" s="40"/>
      <c r="I269" s="40"/>
      <c r="J269" s="40"/>
      <c r="K269" s="40"/>
      <c r="L269" s="40"/>
      <c r="M269" s="40"/>
      <c r="N269" s="40"/>
      <c r="O269" s="40"/>
      <c r="P269" s="40"/>
      <c r="Q269" s="40"/>
      <c r="R269" s="40"/>
      <c r="S269" s="40"/>
      <c r="T269" s="40"/>
      <c r="U269" s="40"/>
      <c r="V269" s="40"/>
      <c r="W269" s="40"/>
    </row>
    <row r="270" spans="2:23" s="11" customFormat="1" ht="18" x14ac:dyDescent="0.2">
      <c r="C270" s="40"/>
      <c r="D270" s="40"/>
      <c r="E270" s="40"/>
      <c r="F270" s="40"/>
      <c r="G270" s="40"/>
      <c r="H270" s="40"/>
      <c r="I270" s="40"/>
      <c r="J270" s="40"/>
      <c r="K270" s="40"/>
      <c r="L270" s="40"/>
      <c r="M270" s="40"/>
      <c r="N270" s="40"/>
      <c r="O270" s="40"/>
      <c r="P270" s="40"/>
      <c r="Q270" s="40"/>
      <c r="R270" s="40"/>
      <c r="S270" s="40"/>
      <c r="T270" s="40"/>
      <c r="U270" s="40"/>
      <c r="V270" s="40"/>
      <c r="W270" s="40"/>
    </row>
    <row r="271" spans="2:23" s="11" customFormat="1" ht="18" x14ac:dyDescent="0.2">
      <c r="C271" s="40"/>
      <c r="D271" s="40"/>
      <c r="E271" s="40"/>
      <c r="F271" s="40"/>
      <c r="G271" s="40"/>
      <c r="H271" s="40"/>
      <c r="I271" s="40"/>
      <c r="J271" s="40"/>
      <c r="K271" s="40"/>
      <c r="L271" s="40"/>
      <c r="M271" s="40"/>
      <c r="N271" s="40"/>
      <c r="O271" s="40"/>
      <c r="P271" s="40"/>
      <c r="Q271" s="40"/>
      <c r="R271" s="40"/>
      <c r="S271" s="40"/>
      <c r="T271" s="40"/>
      <c r="U271" s="40"/>
      <c r="V271" s="40"/>
      <c r="W271" s="40"/>
    </row>
    <row r="272" spans="2:23" s="11" customFormat="1" ht="18" x14ac:dyDescent="0.2">
      <c r="C272" s="40"/>
      <c r="D272" s="40"/>
      <c r="E272" s="40"/>
      <c r="F272" s="40"/>
      <c r="G272" s="40"/>
      <c r="H272" s="40"/>
      <c r="I272" s="40"/>
      <c r="J272" s="40"/>
      <c r="K272" s="40"/>
      <c r="L272" s="40"/>
      <c r="M272" s="40"/>
      <c r="N272" s="40"/>
      <c r="O272" s="40"/>
      <c r="P272" s="40"/>
      <c r="Q272" s="40"/>
      <c r="R272" s="40"/>
      <c r="S272" s="40"/>
      <c r="T272" s="40"/>
      <c r="U272" s="40"/>
      <c r="V272" s="40"/>
      <c r="W272" s="40"/>
    </row>
    <row r="273" spans="2:23" s="11" customFormat="1" ht="18" x14ac:dyDescent="0.2">
      <c r="C273" s="40"/>
      <c r="D273" s="40"/>
      <c r="E273" s="40"/>
      <c r="F273" s="40"/>
      <c r="G273" s="40"/>
      <c r="H273" s="40"/>
      <c r="I273" s="40"/>
      <c r="J273" s="40"/>
      <c r="K273" s="40"/>
      <c r="L273" s="40"/>
      <c r="M273" s="40"/>
      <c r="N273" s="40"/>
      <c r="O273" s="40"/>
      <c r="P273" s="40"/>
      <c r="Q273" s="40"/>
      <c r="R273" s="40"/>
      <c r="S273" s="40"/>
      <c r="T273" s="40"/>
      <c r="U273" s="40"/>
      <c r="V273" s="40"/>
      <c r="W273" s="40"/>
    </row>
    <row r="274" spans="2:23" s="11" customFormat="1" ht="18" x14ac:dyDescent="0.2">
      <c r="C274" s="40"/>
      <c r="D274" s="40"/>
      <c r="E274" s="40"/>
      <c r="F274" s="40"/>
      <c r="G274" s="40"/>
      <c r="H274" s="40"/>
      <c r="I274" s="40"/>
      <c r="J274" s="40"/>
      <c r="K274" s="40"/>
      <c r="L274" s="40"/>
      <c r="M274" s="40"/>
      <c r="N274" s="40"/>
      <c r="O274" s="40"/>
      <c r="P274" s="40"/>
      <c r="Q274" s="40"/>
      <c r="R274" s="40"/>
      <c r="S274" s="40"/>
      <c r="T274" s="40"/>
      <c r="U274" s="40"/>
      <c r="V274" s="40"/>
      <c r="W274" s="40"/>
    </row>
    <row r="275" spans="2:23" s="11" customFormat="1" ht="18" x14ac:dyDescent="0.2">
      <c r="C275" s="40"/>
      <c r="D275" s="40"/>
      <c r="E275" s="40"/>
      <c r="F275" s="40"/>
      <c r="G275" s="40"/>
      <c r="H275" s="40"/>
      <c r="I275" s="40"/>
      <c r="J275" s="40"/>
      <c r="K275" s="40"/>
      <c r="L275" s="40"/>
      <c r="M275" s="40"/>
      <c r="N275" s="40"/>
      <c r="O275" s="40"/>
      <c r="P275" s="40"/>
      <c r="Q275" s="40"/>
      <c r="R275" s="40"/>
      <c r="S275" s="40"/>
      <c r="T275" s="40"/>
      <c r="U275" s="40"/>
      <c r="V275" s="40"/>
      <c r="W275" s="40"/>
    </row>
    <row r="276" spans="2:23" s="11" customFormat="1" ht="18" x14ac:dyDescent="0.2">
      <c r="C276" s="40"/>
      <c r="D276" s="40"/>
      <c r="E276" s="40"/>
      <c r="F276" s="40"/>
      <c r="G276" s="40"/>
      <c r="H276" s="40"/>
      <c r="I276" s="40"/>
      <c r="J276" s="40"/>
      <c r="K276" s="40"/>
      <c r="L276" s="40"/>
      <c r="M276" s="40"/>
      <c r="N276" s="40"/>
      <c r="O276" s="40"/>
      <c r="P276" s="40"/>
      <c r="Q276" s="40"/>
      <c r="R276" s="40"/>
      <c r="S276" s="40"/>
      <c r="T276" s="40"/>
      <c r="U276" s="40"/>
      <c r="V276" s="40"/>
      <c r="W276" s="40"/>
    </row>
    <row r="277" spans="2:23" s="11" customFormat="1" ht="18" x14ac:dyDescent="0.2">
      <c r="C277" s="40"/>
      <c r="D277" s="40"/>
      <c r="E277" s="40"/>
      <c r="F277" s="40"/>
      <c r="G277" s="40"/>
      <c r="H277" s="40"/>
      <c r="I277" s="40"/>
      <c r="J277" s="40"/>
      <c r="K277" s="40"/>
      <c r="L277" s="40"/>
      <c r="M277" s="40"/>
      <c r="N277" s="40"/>
      <c r="O277" s="40"/>
      <c r="P277" s="40"/>
      <c r="Q277" s="40"/>
      <c r="R277" s="40"/>
      <c r="S277" s="40"/>
      <c r="T277" s="40"/>
      <c r="U277" s="40"/>
      <c r="V277" s="40"/>
      <c r="W277" s="40"/>
    </row>
    <row r="278" spans="2:23" s="11" customFormat="1" ht="18" x14ac:dyDescent="0.2">
      <c r="C278" s="40"/>
      <c r="D278" s="40"/>
      <c r="E278" s="40"/>
      <c r="F278" s="40"/>
      <c r="G278" s="40"/>
      <c r="H278" s="40"/>
      <c r="I278" s="40"/>
      <c r="J278" s="40"/>
      <c r="K278" s="40"/>
      <c r="L278" s="40"/>
      <c r="M278" s="40"/>
      <c r="N278" s="40"/>
      <c r="O278" s="40"/>
      <c r="P278" s="40"/>
      <c r="Q278" s="40"/>
      <c r="R278" s="40"/>
      <c r="S278" s="40"/>
      <c r="T278" s="40"/>
      <c r="U278" s="40"/>
      <c r="V278" s="40"/>
      <c r="W278" s="40"/>
    </row>
    <row r="279" spans="2:23" s="11" customFormat="1" ht="18" x14ac:dyDescent="0.2">
      <c r="C279" s="40"/>
      <c r="D279" s="40"/>
      <c r="E279" s="40"/>
      <c r="F279" s="40"/>
      <c r="G279" s="40"/>
      <c r="H279" s="40"/>
      <c r="I279" s="40"/>
      <c r="J279" s="40"/>
      <c r="K279" s="40"/>
      <c r="L279" s="40"/>
      <c r="M279" s="40"/>
      <c r="N279" s="40"/>
      <c r="O279" s="40"/>
      <c r="P279" s="40"/>
      <c r="Q279" s="40"/>
      <c r="R279" s="40"/>
      <c r="S279" s="40"/>
      <c r="T279" s="40"/>
      <c r="U279" s="40"/>
      <c r="V279" s="40"/>
      <c r="W279" s="40"/>
    </row>
    <row r="280" spans="2:23" s="11" customFormat="1" ht="18" x14ac:dyDescent="0.2">
      <c r="C280" s="40"/>
      <c r="D280" s="40"/>
      <c r="E280" s="40"/>
      <c r="F280" s="40"/>
      <c r="G280" s="40"/>
      <c r="H280" s="40"/>
      <c r="I280" s="40"/>
      <c r="J280" s="40"/>
      <c r="K280" s="40"/>
      <c r="L280" s="40"/>
      <c r="M280" s="40"/>
      <c r="N280" s="40"/>
      <c r="O280" s="40"/>
      <c r="P280" s="40"/>
      <c r="Q280" s="40"/>
      <c r="R280" s="40"/>
      <c r="S280" s="40"/>
      <c r="T280" s="40"/>
      <c r="U280" s="40"/>
      <c r="V280" s="40"/>
      <c r="W280" s="40"/>
    </row>
    <row r="281" spans="2:23" s="11" customFormat="1" ht="18" x14ac:dyDescent="0.2">
      <c r="C281" s="40"/>
      <c r="D281" s="40"/>
      <c r="E281" s="40"/>
      <c r="F281" s="40"/>
      <c r="G281" s="40"/>
      <c r="H281" s="40"/>
      <c r="I281" s="40"/>
      <c r="J281" s="40"/>
      <c r="K281" s="40"/>
      <c r="L281" s="40"/>
      <c r="M281" s="40"/>
      <c r="N281" s="40"/>
      <c r="O281" s="40"/>
      <c r="P281" s="40"/>
      <c r="Q281" s="40"/>
      <c r="R281" s="40"/>
      <c r="S281" s="40"/>
      <c r="T281" s="40"/>
      <c r="U281" s="40"/>
      <c r="V281" s="40"/>
      <c r="W281" s="40"/>
    </row>
    <row r="282" spans="2:23" s="11" customFormat="1" x14ac:dyDescent="0.2"/>
    <row r="283" spans="2:23" x14ac:dyDescent="0.2">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2:23" x14ac:dyDescent="0.2">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2:23" x14ac:dyDescent="0.2">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2:23" x14ac:dyDescent="0.2">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2:23" x14ac:dyDescent="0.2">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2:23" x14ac:dyDescent="0.2">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2:23" x14ac:dyDescent="0.2">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2:23" x14ac:dyDescent="0.2">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2:23" x14ac:dyDescent="0.2">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2:23" x14ac:dyDescent="0.2">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2:23" x14ac:dyDescent="0.2">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2:23" x14ac:dyDescent="0.2">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2:23" x14ac:dyDescent="0.2">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2:23" x14ac:dyDescent="0.2">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2:23" x14ac:dyDescent="0.2">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2:23" x14ac:dyDescent="0.2">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2:23" x14ac:dyDescent="0.2">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2:23" x14ac:dyDescent="0.2">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2:23" x14ac:dyDescent="0.2">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2:23" x14ac:dyDescent="0.2">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2:23" x14ac:dyDescent="0.2">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2:23" x14ac:dyDescent="0.2">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2:23" x14ac:dyDescent="0.2">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2:23" x14ac:dyDescent="0.2">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2:23" x14ac:dyDescent="0.2">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2:23" x14ac:dyDescent="0.2">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2:23" x14ac:dyDescent="0.2">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2:23" x14ac:dyDescent="0.2">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2:23" x14ac:dyDescent="0.2">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2:23" x14ac:dyDescent="0.2">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2:23" x14ac:dyDescent="0.2">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2:23" x14ac:dyDescent="0.2">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2:23" x14ac:dyDescent="0.2">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2:23" x14ac:dyDescent="0.2">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2:23" x14ac:dyDescent="0.2">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2:23" x14ac:dyDescent="0.2">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2:23" x14ac:dyDescent="0.2">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2:23" x14ac:dyDescent="0.2">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2:23" x14ac:dyDescent="0.2">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2:23" x14ac:dyDescent="0.2">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2:23" x14ac:dyDescent="0.2">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2:23" x14ac:dyDescent="0.2">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2:23" x14ac:dyDescent="0.2">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2:23" x14ac:dyDescent="0.2">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2:23" x14ac:dyDescent="0.2">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2:23" x14ac:dyDescent="0.2">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2:23" x14ac:dyDescent="0.2">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2:23" x14ac:dyDescent="0.2">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2:23" x14ac:dyDescent="0.2">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2:23" x14ac:dyDescent="0.2">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2:23" x14ac:dyDescent="0.2">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2:23" x14ac:dyDescent="0.2">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2:23" x14ac:dyDescent="0.2">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2:23" x14ac:dyDescent="0.2">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2:23" x14ac:dyDescent="0.2">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2:23" x14ac:dyDescent="0.2">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2:23" x14ac:dyDescent="0.2">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2:23" x14ac:dyDescent="0.2">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2:23" x14ac:dyDescent="0.2">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2:23" x14ac:dyDescent="0.2">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2:23" x14ac:dyDescent="0.2">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2:23" x14ac:dyDescent="0.2">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2:23" x14ac:dyDescent="0.2">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2:23" x14ac:dyDescent="0.2">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2:23" x14ac:dyDescent="0.2">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2:23" x14ac:dyDescent="0.2">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2:23" x14ac:dyDescent="0.2">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2:23" x14ac:dyDescent="0.2">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2:23" x14ac:dyDescent="0.2">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2:23" x14ac:dyDescent="0.2">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2:23" x14ac:dyDescent="0.2">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2:23" x14ac:dyDescent="0.2">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2:23" x14ac:dyDescent="0.2">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2:23" x14ac:dyDescent="0.2">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2:23" x14ac:dyDescent="0.2">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2:23" x14ac:dyDescent="0.2">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2:23" x14ac:dyDescent="0.2">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2:23" x14ac:dyDescent="0.2">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2:23" x14ac:dyDescent="0.2">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2:23" x14ac:dyDescent="0.2">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2:23" x14ac:dyDescent="0.2">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2:23" x14ac:dyDescent="0.2">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2:23" x14ac:dyDescent="0.2">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2:23" x14ac:dyDescent="0.2">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2:23" x14ac:dyDescent="0.2">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2:23" x14ac:dyDescent="0.2">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2:23" x14ac:dyDescent="0.2">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2:23" x14ac:dyDescent="0.2">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2:23" x14ac:dyDescent="0.2">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2:23" x14ac:dyDescent="0.2">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2:23" x14ac:dyDescent="0.2">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2:23" x14ac:dyDescent="0.2">
      <c r="B374" s="11"/>
      <c r="C374" s="11"/>
      <c r="D374" s="11"/>
      <c r="E374" s="11"/>
      <c r="F374" s="11"/>
      <c r="G374" s="11"/>
      <c r="H374" s="11"/>
      <c r="I374" s="11"/>
      <c r="J374" s="11"/>
      <c r="K374" s="11"/>
      <c r="L374" s="11"/>
      <c r="M374" s="11"/>
      <c r="N374" s="11"/>
      <c r="O374" s="11"/>
      <c r="P374" s="11"/>
      <c r="Q374" s="11"/>
      <c r="R374" s="11"/>
      <c r="S374" s="11"/>
      <c r="T374" s="11"/>
      <c r="U374" s="11"/>
      <c r="V374" s="11"/>
      <c r="W374" s="11"/>
    </row>
  </sheetData>
  <mergeCells count="28">
    <mergeCell ref="B45:D56"/>
    <mergeCell ref="B58:D69"/>
    <mergeCell ref="B71:D82"/>
    <mergeCell ref="B84:D95"/>
    <mergeCell ref="B97:D108"/>
    <mergeCell ref="B19:D30"/>
    <mergeCell ref="B32:D43"/>
    <mergeCell ref="B6:D17"/>
    <mergeCell ref="B2:W2"/>
    <mergeCell ref="F3:L3"/>
    <mergeCell ref="M3:O3"/>
    <mergeCell ref="B3:B4"/>
    <mergeCell ref="C3:C4"/>
    <mergeCell ref="D3:D4"/>
    <mergeCell ref="P3:W3"/>
    <mergeCell ref="E3:E4"/>
    <mergeCell ref="B110:D121"/>
    <mergeCell ref="B123:D134"/>
    <mergeCell ref="B136:D147"/>
    <mergeCell ref="B149:D160"/>
    <mergeCell ref="B162:D173"/>
    <mergeCell ref="B240:D251"/>
    <mergeCell ref="B253:D264"/>
    <mergeCell ref="B175:D186"/>
    <mergeCell ref="B188:D199"/>
    <mergeCell ref="B201:D212"/>
    <mergeCell ref="B214:D225"/>
    <mergeCell ref="B227:D238"/>
  </mergeCells>
  <pageMargins left="0.45" right="0.45" top="0.5" bottom="0.5" header="0.05" footer="0.05"/>
  <pageSetup paperSize="3" scale="4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Z136"/>
  <sheetViews>
    <sheetView zoomScale="55" zoomScaleNormal="55" zoomScaleSheetLayoutView="55" workbookViewId="0">
      <pane ySplit="5" topLeftCell="A6" activePane="bottomLeft" state="frozen"/>
      <selection pane="bottomLeft" activeCell="W6" sqref="W6"/>
    </sheetView>
  </sheetViews>
  <sheetFormatPr defaultColWidth="6.7109375" defaultRowHeight="12.75" x14ac:dyDescent="0.2"/>
  <cols>
    <col min="1" max="1" width="6.7109375" style="6"/>
    <col min="2" max="2" width="17.140625" style="6" customWidth="1"/>
    <col min="3" max="3" width="34.140625" style="17" customWidth="1"/>
    <col min="4" max="4" width="59.28515625" style="17" customWidth="1"/>
    <col min="5" max="5" width="8.140625" style="16" customWidth="1"/>
    <col min="6" max="6" width="8.140625" style="13" customWidth="1"/>
    <col min="7" max="7" width="8.140625" style="14" customWidth="1"/>
    <col min="8" max="8" width="8.140625" style="12" customWidth="1"/>
    <col min="9" max="9" width="8.140625" style="13" customWidth="1"/>
    <col min="10" max="10" width="8.140625" style="14" customWidth="1"/>
    <col min="11" max="11" width="8.140625" style="12" customWidth="1"/>
    <col min="12" max="12" width="8.140625" style="13" customWidth="1"/>
    <col min="13" max="13" width="8.140625" style="14" customWidth="1"/>
    <col min="14" max="14" width="8.140625" style="12" customWidth="1"/>
    <col min="15" max="15" width="8.140625" style="13" customWidth="1"/>
    <col min="16" max="16" width="8.140625" style="14" customWidth="1"/>
    <col min="17" max="17" width="8.140625" style="12" customWidth="1"/>
    <col min="18" max="18" width="8.140625" style="13" customWidth="1"/>
    <col min="19" max="19" width="8.140625" style="14" customWidth="1"/>
    <col min="20" max="20" width="8.140625" style="12" customWidth="1"/>
    <col min="21" max="21" width="8.140625" style="13" customWidth="1"/>
    <col min="22" max="22" width="8.140625" style="14" customWidth="1"/>
    <col min="23" max="23" width="8.140625" style="12" customWidth="1"/>
    <col min="24" max="24" width="8.140625" style="13" customWidth="1"/>
    <col min="25" max="25" width="8.140625" style="14" customWidth="1"/>
    <col min="26" max="26" width="15.28515625" style="6" customWidth="1"/>
    <col min="27" max="16384" width="6.7109375" style="6"/>
  </cols>
  <sheetData>
    <row r="1" spans="2:26" ht="13.5" thickBot="1" x14ac:dyDescent="0.25">
      <c r="C1" s="11"/>
      <c r="D1" s="11"/>
      <c r="E1" s="11"/>
      <c r="F1" s="11"/>
      <c r="G1" s="11"/>
      <c r="H1" s="11"/>
      <c r="I1" s="11"/>
      <c r="J1" s="11"/>
      <c r="K1" s="11"/>
      <c r="L1" s="11"/>
      <c r="M1" s="11"/>
      <c r="N1" s="11"/>
      <c r="O1" s="11"/>
      <c r="P1" s="11"/>
      <c r="Q1" s="11"/>
      <c r="R1" s="11"/>
      <c r="S1" s="11"/>
      <c r="T1" s="11"/>
      <c r="U1" s="11"/>
      <c r="V1" s="11"/>
      <c r="W1" s="11"/>
      <c r="X1" s="11"/>
      <c r="Y1" s="11"/>
    </row>
    <row r="2" spans="2:26" s="5" customFormat="1" ht="47.25" thickBot="1" x14ac:dyDescent="0.75">
      <c r="B2" s="457" t="s">
        <v>56</v>
      </c>
      <c r="C2" s="458"/>
      <c r="D2" s="458"/>
      <c r="E2" s="458"/>
      <c r="F2" s="458"/>
      <c r="G2" s="458"/>
      <c r="H2" s="458"/>
      <c r="I2" s="458"/>
      <c r="J2" s="458"/>
      <c r="K2" s="458"/>
      <c r="L2" s="458"/>
      <c r="M2" s="458"/>
      <c r="N2" s="458"/>
      <c r="O2" s="458"/>
      <c r="P2" s="458"/>
      <c r="Q2" s="458"/>
      <c r="R2" s="458"/>
      <c r="S2" s="458"/>
      <c r="T2" s="458"/>
      <c r="U2" s="458"/>
      <c r="V2" s="458"/>
      <c r="W2" s="458"/>
      <c r="X2" s="458"/>
      <c r="Y2" s="458"/>
      <c r="Z2" s="459"/>
    </row>
    <row r="3" spans="2:26" s="15" customFormat="1" ht="129.75" customHeight="1" thickBot="1" x14ac:dyDescent="0.35">
      <c r="B3" s="475" t="s">
        <v>61</v>
      </c>
      <c r="C3" s="477" t="s">
        <v>38</v>
      </c>
      <c r="D3" s="477" t="s">
        <v>0</v>
      </c>
      <c r="E3" s="467" t="s">
        <v>45</v>
      </c>
      <c r="F3" s="468"/>
      <c r="G3" s="469"/>
      <c r="H3" s="467" t="s">
        <v>50</v>
      </c>
      <c r="I3" s="468"/>
      <c r="J3" s="469"/>
      <c r="K3" s="467" t="s">
        <v>51</v>
      </c>
      <c r="L3" s="468"/>
      <c r="M3" s="469"/>
      <c r="N3" s="467" t="s">
        <v>52</v>
      </c>
      <c r="O3" s="468"/>
      <c r="P3" s="469"/>
      <c r="Q3" s="467" t="s">
        <v>53</v>
      </c>
      <c r="R3" s="468"/>
      <c r="S3" s="469"/>
      <c r="T3" s="467" t="s">
        <v>54</v>
      </c>
      <c r="U3" s="468"/>
      <c r="V3" s="469"/>
      <c r="W3" s="467" t="s">
        <v>55</v>
      </c>
      <c r="X3" s="468"/>
      <c r="Y3" s="469"/>
      <c r="Z3" s="473" t="s">
        <v>57</v>
      </c>
    </row>
    <row r="4" spans="2:26" s="15" customFormat="1" ht="24" customHeight="1" thickBot="1" x14ac:dyDescent="0.35">
      <c r="B4" s="464"/>
      <c r="C4" s="466"/>
      <c r="D4" s="466"/>
      <c r="E4" s="470" t="s">
        <v>46</v>
      </c>
      <c r="F4" s="471"/>
      <c r="G4" s="472"/>
      <c r="H4" s="470" t="s">
        <v>46</v>
      </c>
      <c r="I4" s="471"/>
      <c r="J4" s="472"/>
      <c r="K4" s="470" t="s">
        <v>46</v>
      </c>
      <c r="L4" s="471"/>
      <c r="M4" s="472"/>
      <c r="N4" s="470" t="s">
        <v>46</v>
      </c>
      <c r="O4" s="471"/>
      <c r="P4" s="472"/>
      <c r="Q4" s="470" t="s">
        <v>46</v>
      </c>
      <c r="R4" s="471"/>
      <c r="S4" s="472"/>
      <c r="T4" s="470" t="s">
        <v>46</v>
      </c>
      <c r="U4" s="471"/>
      <c r="V4" s="472"/>
      <c r="W4" s="470" t="s">
        <v>46</v>
      </c>
      <c r="X4" s="471"/>
      <c r="Y4" s="472"/>
      <c r="Z4" s="474"/>
    </row>
    <row r="5" spans="2:26" s="7" customFormat="1" ht="46.5" customHeight="1" thickBot="1" x14ac:dyDescent="0.35">
      <c r="B5" s="476"/>
      <c r="C5" s="478"/>
      <c r="D5" s="478"/>
      <c r="E5" s="39" t="s">
        <v>47</v>
      </c>
      <c r="F5" s="39" t="s">
        <v>48</v>
      </c>
      <c r="G5" s="39" t="s">
        <v>49</v>
      </c>
      <c r="H5" s="39" t="s">
        <v>47</v>
      </c>
      <c r="I5" s="39" t="s">
        <v>48</v>
      </c>
      <c r="J5" s="39" t="s">
        <v>49</v>
      </c>
      <c r="K5" s="39" t="s">
        <v>47</v>
      </c>
      <c r="L5" s="39" t="s">
        <v>48</v>
      </c>
      <c r="M5" s="39" t="s">
        <v>49</v>
      </c>
      <c r="N5" s="39" t="s">
        <v>47</v>
      </c>
      <c r="O5" s="39" t="s">
        <v>48</v>
      </c>
      <c r="P5" s="39" t="s">
        <v>49</v>
      </c>
      <c r="Q5" s="39" t="s">
        <v>47</v>
      </c>
      <c r="R5" s="39" t="s">
        <v>48</v>
      </c>
      <c r="S5" s="39" t="s">
        <v>49</v>
      </c>
      <c r="T5" s="39" t="s">
        <v>47</v>
      </c>
      <c r="U5" s="39" t="s">
        <v>48</v>
      </c>
      <c r="V5" s="39" t="s">
        <v>49</v>
      </c>
      <c r="W5" s="39" t="s">
        <v>47</v>
      </c>
      <c r="X5" s="39" t="s">
        <v>48</v>
      </c>
      <c r="Y5" s="39" t="s">
        <v>49</v>
      </c>
      <c r="Z5" s="474"/>
    </row>
    <row r="6" spans="2:26" s="8" customFormat="1" ht="20.25" x14ac:dyDescent="0.3">
      <c r="B6" s="41">
        <v>1</v>
      </c>
      <c r="C6" s="48" t="str">
        <f>'Part 1 - Base Info'!C4</f>
        <v>Example</v>
      </c>
      <c r="D6" s="48" t="str">
        <f>'Part 1 - Base Info'!D4</f>
        <v>Example Project Name</v>
      </c>
      <c r="E6" s="371">
        <v>2.5</v>
      </c>
      <c r="F6" s="365"/>
      <c r="G6" s="366"/>
      <c r="H6" s="367"/>
      <c r="I6" s="365">
        <v>2</v>
      </c>
      <c r="J6" s="366"/>
      <c r="K6" s="367"/>
      <c r="L6" s="365">
        <v>2</v>
      </c>
      <c r="M6" s="366"/>
      <c r="N6" s="367">
        <v>2.5</v>
      </c>
      <c r="O6" s="365"/>
      <c r="P6" s="366"/>
      <c r="Q6" s="367"/>
      <c r="R6" s="365">
        <v>2</v>
      </c>
      <c r="S6" s="366"/>
      <c r="T6" s="367"/>
      <c r="U6" s="365">
        <v>1.5</v>
      </c>
      <c r="V6" s="366"/>
      <c r="W6" s="367">
        <v>3</v>
      </c>
      <c r="X6" s="365"/>
      <c r="Y6" s="366"/>
      <c r="Z6" s="372">
        <f>SUM(E6:Y6)</f>
        <v>15.5</v>
      </c>
    </row>
    <row r="7" spans="2:26" s="8" customFormat="1" ht="20.25" x14ac:dyDescent="0.3">
      <c r="B7" s="42">
        <f>B6+1</f>
        <v>2</v>
      </c>
      <c r="C7" s="48">
        <f>'Part 1 - Base Info'!C5</f>
        <v>0</v>
      </c>
      <c r="D7" s="48">
        <f>'Part 1 - Base Info'!D5</f>
        <v>0</v>
      </c>
      <c r="E7" s="373"/>
      <c r="F7" s="368"/>
      <c r="G7" s="369"/>
      <c r="H7" s="370"/>
      <c r="I7" s="368"/>
      <c r="J7" s="369"/>
      <c r="K7" s="370"/>
      <c r="L7" s="368"/>
      <c r="M7" s="369"/>
      <c r="N7" s="370"/>
      <c r="O7" s="368"/>
      <c r="P7" s="369"/>
      <c r="Q7" s="370"/>
      <c r="R7" s="368"/>
      <c r="S7" s="369"/>
      <c r="T7" s="370"/>
      <c r="U7" s="368"/>
      <c r="V7" s="369"/>
      <c r="W7" s="370"/>
      <c r="X7" s="368"/>
      <c r="Y7" s="369"/>
      <c r="Z7" s="374">
        <f t="shared" ref="Z7:Z25" si="0">SUM(E7:Y7)</f>
        <v>0</v>
      </c>
    </row>
    <row r="8" spans="2:26" s="8" customFormat="1" ht="20.25" x14ac:dyDescent="0.3">
      <c r="B8" s="42">
        <f t="shared" ref="B8:B25" si="1">B7+1</f>
        <v>3</v>
      </c>
      <c r="C8" s="48">
        <f>'Part 1 - Base Info'!C6</f>
        <v>0</v>
      </c>
      <c r="D8" s="48">
        <f>'Part 1 - Base Info'!D6</f>
        <v>0</v>
      </c>
      <c r="E8" s="373"/>
      <c r="F8" s="368"/>
      <c r="G8" s="369"/>
      <c r="H8" s="370"/>
      <c r="I8" s="368"/>
      <c r="J8" s="369"/>
      <c r="K8" s="370"/>
      <c r="L8" s="368"/>
      <c r="M8" s="369"/>
      <c r="N8" s="370"/>
      <c r="O8" s="368"/>
      <c r="P8" s="369"/>
      <c r="Q8" s="370"/>
      <c r="R8" s="368"/>
      <c r="S8" s="369"/>
      <c r="T8" s="370"/>
      <c r="U8" s="368"/>
      <c r="V8" s="369"/>
      <c r="W8" s="370"/>
      <c r="X8" s="368"/>
      <c r="Y8" s="369"/>
      <c r="Z8" s="374">
        <f t="shared" si="0"/>
        <v>0</v>
      </c>
    </row>
    <row r="9" spans="2:26" s="8" customFormat="1" ht="20.25" x14ac:dyDescent="0.3">
      <c r="B9" s="42">
        <f t="shared" si="1"/>
        <v>4</v>
      </c>
      <c r="C9" s="48">
        <f>'Part 1 - Base Info'!C7</f>
        <v>0</v>
      </c>
      <c r="D9" s="48">
        <f>'Part 1 - Base Info'!D7</f>
        <v>0</v>
      </c>
      <c r="E9" s="373"/>
      <c r="F9" s="368"/>
      <c r="G9" s="369"/>
      <c r="H9" s="370"/>
      <c r="I9" s="368"/>
      <c r="J9" s="369"/>
      <c r="K9" s="370"/>
      <c r="L9" s="368"/>
      <c r="M9" s="369"/>
      <c r="N9" s="370"/>
      <c r="O9" s="368"/>
      <c r="P9" s="369"/>
      <c r="Q9" s="370"/>
      <c r="R9" s="368"/>
      <c r="S9" s="369"/>
      <c r="T9" s="370"/>
      <c r="U9" s="368"/>
      <c r="V9" s="369"/>
      <c r="W9" s="370"/>
      <c r="X9" s="368"/>
      <c r="Y9" s="369"/>
      <c r="Z9" s="374">
        <f t="shared" si="0"/>
        <v>0</v>
      </c>
    </row>
    <row r="10" spans="2:26" s="8" customFormat="1" ht="20.25" x14ac:dyDescent="0.3">
      <c r="B10" s="42">
        <f t="shared" si="1"/>
        <v>5</v>
      </c>
      <c r="C10" s="48">
        <f>'Part 1 - Base Info'!C8</f>
        <v>0</v>
      </c>
      <c r="D10" s="48">
        <f>'Part 1 - Base Info'!D8</f>
        <v>0</v>
      </c>
      <c r="E10" s="373"/>
      <c r="F10" s="368"/>
      <c r="G10" s="369"/>
      <c r="H10" s="370"/>
      <c r="I10" s="368"/>
      <c r="J10" s="369"/>
      <c r="K10" s="370"/>
      <c r="L10" s="368"/>
      <c r="M10" s="369"/>
      <c r="N10" s="370"/>
      <c r="O10" s="368"/>
      <c r="P10" s="369"/>
      <c r="Q10" s="370"/>
      <c r="R10" s="368"/>
      <c r="S10" s="369"/>
      <c r="T10" s="370"/>
      <c r="U10" s="368"/>
      <c r="V10" s="369"/>
      <c r="W10" s="370"/>
      <c r="X10" s="368"/>
      <c r="Y10" s="369"/>
      <c r="Z10" s="374">
        <f t="shared" si="0"/>
        <v>0</v>
      </c>
    </row>
    <row r="11" spans="2:26" s="9" customFormat="1" ht="20.25" x14ac:dyDescent="0.3">
      <c r="B11" s="42">
        <f t="shared" si="1"/>
        <v>6</v>
      </c>
      <c r="C11" s="48">
        <f>'Part 1 - Base Info'!C9</f>
        <v>0</v>
      </c>
      <c r="D11" s="48">
        <f>'Part 1 - Base Info'!D9</f>
        <v>0</v>
      </c>
      <c r="E11" s="373"/>
      <c r="F11" s="368"/>
      <c r="G11" s="369"/>
      <c r="H11" s="370"/>
      <c r="I11" s="368"/>
      <c r="J11" s="369"/>
      <c r="K11" s="370"/>
      <c r="L11" s="368"/>
      <c r="M11" s="369"/>
      <c r="N11" s="370"/>
      <c r="O11" s="368"/>
      <c r="P11" s="369"/>
      <c r="Q11" s="370"/>
      <c r="R11" s="368"/>
      <c r="S11" s="369"/>
      <c r="T11" s="370"/>
      <c r="U11" s="368"/>
      <c r="V11" s="369"/>
      <c r="W11" s="370"/>
      <c r="X11" s="368"/>
      <c r="Y11" s="369"/>
      <c r="Z11" s="374">
        <f t="shared" si="0"/>
        <v>0</v>
      </c>
    </row>
    <row r="12" spans="2:26" s="10" customFormat="1" ht="20.25" x14ac:dyDescent="0.3">
      <c r="B12" s="42">
        <f t="shared" si="1"/>
        <v>7</v>
      </c>
      <c r="C12" s="48">
        <f>'Part 1 - Base Info'!C10</f>
        <v>0</v>
      </c>
      <c r="D12" s="48">
        <f>'Part 1 - Base Info'!D10</f>
        <v>0</v>
      </c>
      <c r="E12" s="373"/>
      <c r="F12" s="368"/>
      <c r="G12" s="369"/>
      <c r="H12" s="370"/>
      <c r="I12" s="368"/>
      <c r="J12" s="369"/>
      <c r="K12" s="370"/>
      <c r="L12" s="368"/>
      <c r="M12" s="369"/>
      <c r="N12" s="370"/>
      <c r="O12" s="368"/>
      <c r="P12" s="369"/>
      <c r="Q12" s="370"/>
      <c r="R12" s="368"/>
      <c r="S12" s="369"/>
      <c r="T12" s="370"/>
      <c r="U12" s="368"/>
      <c r="V12" s="369"/>
      <c r="W12" s="370"/>
      <c r="X12" s="368"/>
      <c r="Y12" s="369"/>
      <c r="Z12" s="374">
        <f t="shared" si="0"/>
        <v>0</v>
      </c>
    </row>
    <row r="13" spans="2:26" s="8" customFormat="1" ht="20.25" x14ac:dyDescent="0.3">
      <c r="B13" s="42">
        <f t="shared" si="1"/>
        <v>8</v>
      </c>
      <c r="C13" s="48">
        <f>'Part 1 - Base Info'!C11</f>
        <v>0</v>
      </c>
      <c r="D13" s="48">
        <f>'Part 1 - Base Info'!D11</f>
        <v>0</v>
      </c>
      <c r="E13" s="373"/>
      <c r="F13" s="368"/>
      <c r="G13" s="369"/>
      <c r="H13" s="370"/>
      <c r="I13" s="368"/>
      <c r="J13" s="369"/>
      <c r="K13" s="370"/>
      <c r="L13" s="368"/>
      <c r="M13" s="369"/>
      <c r="N13" s="370"/>
      <c r="O13" s="368"/>
      <c r="P13" s="369"/>
      <c r="Q13" s="370"/>
      <c r="R13" s="368"/>
      <c r="S13" s="369"/>
      <c r="T13" s="370"/>
      <c r="U13" s="368"/>
      <c r="V13" s="369"/>
      <c r="W13" s="370"/>
      <c r="X13" s="368"/>
      <c r="Y13" s="369"/>
      <c r="Z13" s="374">
        <f t="shared" si="0"/>
        <v>0</v>
      </c>
    </row>
    <row r="14" spans="2:26" s="8" customFormat="1" ht="20.25" x14ac:dyDescent="0.3">
      <c r="B14" s="42">
        <f t="shared" si="1"/>
        <v>9</v>
      </c>
      <c r="C14" s="48">
        <f>'Part 1 - Base Info'!C12</f>
        <v>0</v>
      </c>
      <c r="D14" s="48">
        <f>'Part 1 - Base Info'!D12</f>
        <v>0</v>
      </c>
      <c r="E14" s="373"/>
      <c r="F14" s="368"/>
      <c r="G14" s="369"/>
      <c r="H14" s="370"/>
      <c r="I14" s="368"/>
      <c r="J14" s="369"/>
      <c r="K14" s="370"/>
      <c r="L14" s="368"/>
      <c r="M14" s="369"/>
      <c r="N14" s="370"/>
      <c r="O14" s="368"/>
      <c r="P14" s="369"/>
      <c r="Q14" s="370"/>
      <c r="R14" s="368"/>
      <c r="S14" s="369"/>
      <c r="T14" s="370"/>
      <c r="U14" s="368"/>
      <c r="V14" s="369"/>
      <c r="W14" s="370"/>
      <c r="X14" s="368"/>
      <c r="Y14" s="369"/>
      <c r="Z14" s="374">
        <f t="shared" si="0"/>
        <v>0</v>
      </c>
    </row>
    <row r="15" spans="2:26" s="9" customFormat="1" ht="20.25" x14ac:dyDescent="0.3">
      <c r="B15" s="42">
        <f t="shared" si="1"/>
        <v>10</v>
      </c>
      <c r="C15" s="48">
        <f>'Part 1 - Base Info'!C13</f>
        <v>0</v>
      </c>
      <c r="D15" s="48">
        <f>'Part 1 - Base Info'!D13</f>
        <v>0</v>
      </c>
      <c r="E15" s="373"/>
      <c r="F15" s="368"/>
      <c r="G15" s="369"/>
      <c r="H15" s="370"/>
      <c r="I15" s="368"/>
      <c r="J15" s="369"/>
      <c r="K15" s="370"/>
      <c r="L15" s="368"/>
      <c r="M15" s="369"/>
      <c r="N15" s="370"/>
      <c r="O15" s="368"/>
      <c r="P15" s="369"/>
      <c r="Q15" s="370"/>
      <c r="R15" s="368"/>
      <c r="S15" s="369"/>
      <c r="T15" s="370"/>
      <c r="U15" s="368"/>
      <c r="V15" s="369"/>
      <c r="W15" s="370"/>
      <c r="X15" s="368"/>
      <c r="Y15" s="369"/>
      <c r="Z15" s="374">
        <f t="shared" si="0"/>
        <v>0</v>
      </c>
    </row>
    <row r="16" spans="2:26" s="8" customFormat="1" ht="20.25" x14ac:dyDescent="0.3">
      <c r="B16" s="42">
        <f t="shared" si="1"/>
        <v>11</v>
      </c>
      <c r="C16" s="48">
        <f>'Part 1 - Base Info'!C14</f>
        <v>0</v>
      </c>
      <c r="D16" s="48">
        <f>'Part 1 - Base Info'!D14</f>
        <v>0</v>
      </c>
      <c r="E16" s="373"/>
      <c r="F16" s="368"/>
      <c r="G16" s="369"/>
      <c r="H16" s="370"/>
      <c r="I16" s="368"/>
      <c r="J16" s="369"/>
      <c r="K16" s="370"/>
      <c r="L16" s="368"/>
      <c r="M16" s="369"/>
      <c r="N16" s="370"/>
      <c r="O16" s="368"/>
      <c r="P16" s="369"/>
      <c r="Q16" s="370"/>
      <c r="R16" s="368"/>
      <c r="S16" s="369"/>
      <c r="T16" s="370"/>
      <c r="U16" s="368"/>
      <c r="V16" s="369"/>
      <c r="W16" s="370"/>
      <c r="X16" s="368"/>
      <c r="Y16" s="369"/>
      <c r="Z16" s="374">
        <f t="shared" si="0"/>
        <v>0</v>
      </c>
    </row>
    <row r="17" spans="2:26" s="8" customFormat="1" ht="20.25" x14ac:dyDescent="0.3">
      <c r="B17" s="42">
        <f t="shared" si="1"/>
        <v>12</v>
      </c>
      <c r="C17" s="48">
        <f>'Part 1 - Base Info'!C15</f>
        <v>0</v>
      </c>
      <c r="D17" s="48">
        <f>'Part 1 - Base Info'!D15</f>
        <v>0</v>
      </c>
      <c r="E17" s="373"/>
      <c r="F17" s="368"/>
      <c r="G17" s="369"/>
      <c r="H17" s="370"/>
      <c r="I17" s="368"/>
      <c r="J17" s="369"/>
      <c r="K17" s="370"/>
      <c r="L17" s="368"/>
      <c r="M17" s="369"/>
      <c r="N17" s="370"/>
      <c r="O17" s="368"/>
      <c r="P17" s="369"/>
      <c r="Q17" s="370"/>
      <c r="R17" s="368"/>
      <c r="S17" s="369"/>
      <c r="T17" s="370"/>
      <c r="U17" s="368"/>
      <c r="V17" s="369"/>
      <c r="W17" s="370"/>
      <c r="X17" s="368"/>
      <c r="Y17" s="369"/>
      <c r="Z17" s="374">
        <f t="shared" si="0"/>
        <v>0</v>
      </c>
    </row>
    <row r="18" spans="2:26" s="8" customFormat="1" ht="20.25" x14ac:dyDescent="0.3">
      <c r="B18" s="42">
        <f t="shared" si="1"/>
        <v>13</v>
      </c>
      <c r="C18" s="48">
        <f>'Part 1 - Base Info'!C16</f>
        <v>0</v>
      </c>
      <c r="D18" s="48">
        <f>'Part 1 - Base Info'!D16</f>
        <v>0</v>
      </c>
      <c r="E18" s="373"/>
      <c r="F18" s="368"/>
      <c r="G18" s="369"/>
      <c r="H18" s="370"/>
      <c r="I18" s="368"/>
      <c r="J18" s="369"/>
      <c r="K18" s="370"/>
      <c r="L18" s="368"/>
      <c r="M18" s="369"/>
      <c r="N18" s="370"/>
      <c r="O18" s="368"/>
      <c r="P18" s="369"/>
      <c r="Q18" s="370"/>
      <c r="R18" s="368"/>
      <c r="S18" s="369"/>
      <c r="T18" s="370"/>
      <c r="U18" s="368"/>
      <c r="V18" s="369"/>
      <c r="W18" s="370"/>
      <c r="X18" s="368"/>
      <c r="Y18" s="369"/>
      <c r="Z18" s="374">
        <f t="shared" si="0"/>
        <v>0</v>
      </c>
    </row>
    <row r="19" spans="2:26" s="9" customFormat="1" ht="20.25" x14ac:dyDescent="0.3">
      <c r="B19" s="42">
        <f t="shared" si="1"/>
        <v>14</v>
      </c>
      <c r="C19" s="48">
        <f>'Part 1 - Base Info'!C17</f>
        <v>0</v>
      </c>
      <c r="D19" s="48">
        <f>'Part 1 - Base Info'!D17</f>
        <v>0</v>
      </c>
      <c r="E19" s="373"/>
      <c r="F19" s="368"/>
      <c r="G19" s="369"/>
      <c r="H19" s="370"/>
      <c r="I19" s="368"/>
      <c r="J19" s="369"/>
      <c r="K19" s="370"/>
      <c r="L19" s="368"/>
      <c r="M19" s="369"/>
      <c r="N19" s="370"/>
      <c r="O19" s="368"/>
      <c r="P19" s="369"/>
      <c r="Q19" s="370"/>
      <c r="R19" s="368"/>
      <c r="S19" s="369"/>
      <c r="T19" s="370"/>
      <c r="U19" s="368"/>
      <c r="V19" s="369"/>
      <c r="W19" s="370"/>
      <c r="X19" s="368"/>
      <c r="Y19" s="369"/>
      <c r="Z19" s="374">
        <f t="shared" si="0"/>
        <v>0</v>
      </c>
    </row>
    <row r="20" spans="2:26" s="8" customFormat="1" ht="20.25" x14ac:dyDescent="0.3">
      <c r="B20" s="42">
        <f t="shared" si="1"/>
        <v>15</v>
      </c>
      <c r="C20" s="48">
        <f>'Part 1 - Base Info'!C18</f>
        <v>0</v>
      </c>
      <c r="D20" s="48">
        <f>'Part 1 - Base Info'!D18</f>
        <v>0</v>
      </c>
      <c r="E20" s="373"/>
      <c r="F20" s="368"/>
      <c r="G20" s="369"/>
      <c r="H20" s="370"/>
      <c r="I20" s="368"/>
      <c r="J20" s="369"/>
      <c r="K20" s="370"/>
      <c r="L20" s="368"/>
      <c r="M20" s="369"/>
      <c r="N20" s="370"/>
      <c r="O20" s="368"/>
      <c r="P20" s="369"/>
      <c r="Q20" s="370"/>
      <c r="R20" s="368"/>
      <c r="S20" s="369"/>
      <c r="T20" s="370"/>
      <c r="U20" s="368"/>
      <c r="V20" s="369"/>
      <c r="W20" s="370"/>
      <c r="X20" s="368"/>
      <c r="Y20" s="369"/>
      <c r="Z20" s="374">
        <f t="shared" si="0"/>
        <v>0</v>
      </c>
    </row>
    <row r="21" spans="2:26" s="8" customFormat="1" ht="20.25" x14ac:dyDescent="0.3">
      <c r="B21" s="42">
        <f t="shared" si="1"/>
        <v>16</v>
      </c>
      <c r="C21" s="48">
        <f>'Part 1 - Base Info'!C19</f>
        <v>0</v>
      </c>
      <c r="D21" s="48">
        <f>'Part 1 - Base Info'!D19</f>
        <v>0</v>
      </c>
      <c r="E21" s="373"/>
      <c r="F21" s="368"/>
      <c r="G21" s="369"/>
      <c r="H21" s="370"/>
      <c r="I21" s="368"/>
      <c r="J21" s="369"/>
      <c r="K21" s="370"/>
      <c r="L21" s="368"/>
      <c r="M21" s="369"/>
      <c r="N21" s="370"/>
      <c r="O21" s="368"/>
      <c r="P21" s="369"/>
      <c r="Q21" s="370"/>
      <c r="R21" s="368"/>
      <c r="S21" s="369"/>
      <c r="T21" s="370"/>
      <c r="U21" s="368"/>
      <c r="V21" s="369"/>
      <c r="W21" s="370"/>
      <c r="X21" s="368"/>
      <c r="Y21" s="369"/>
      <c r="Z21" s="374">
        <f t="shared" si="0"/>
        <v>0</v>
      </c>
    </row>
    <row r="22" spans="2:26" s="8" customFormat="1" ht="20.25" x14ac:dyDescent="0.3">
      <c r="B22" s="42">
        <f t="shared" si="1"/>
        <v>17</v>
      </c>
      <c r="C22" s="48">
        <f>'Part 1 - Base Info'!C20</f>
        <v>0</v>
      </c>
      <c r="D22" s="48">
        <f>'Part 1 - Base Info'!D20</f>
        <v>0</v>
      </c>
      <c r="E22" s="373"/>
      <c r="F22" s="368"/>
      <c r="G22" s="369"/>
      <c r="H22" s="370"/>
      <c r="I22" s="368"/>
      <c r="J22" s="369"/>
      <c r="K22" s="370"/>
      <c r="L22" s="368"/>
      <c r="M22" s="369"/>
      <c r="N22" s="370"/>
      <c r="O22" s="368"/>
      <c r="P22" s="369"/>
      <c r="Q22" s="370"/>
      <c r="R22" s="368"/>
      <c r="S22" s="369"/>
      <c r="T22" s="370"/>
      <c r="U22" s="368"/>
      <c r="V22" s="369"/>
      <c r="W22" s="370"/>
      <c r="X22" s="368"/>
      <c r="Y22" s="369"/>
      <c r="Z22" s="374">
        <f t="shared" si="0"/>
        <v>0</v>
      </c>
    </row>
    <row r="23" spans="2:26" s="8" customFormat="1" ht="20.25" x14ac:dyDescent="0.3">
      <c r="B23" s="42">
        <f t="shared" si="1"/>
        <v>18</v>
      </c>
      <c r="C23" s="48">
        <f>'Part 1 - Base Info'!C21</f>
        <v>0</v>
      </c>
      <c r="D23" s="48">
        <f>'Part 1 - Base Info'!D21</f>
        <v>0</v>
      </c>
      <c r="E23" s="373"/>
      <c r="F23" s="368"/>
      <c r="G23" s="369"/>
      <c r="H23" s="370"/>
      <c r="I23" s="368"/>
      <c r="J23" s="369"/>
      <c r="K23" s="370"/>
      <c r="L23" s="368"/>
      <c r="M23" s="369"/>
      <c r="N23" s="370"/>
      <c r="O23" s="368"/>
      <c r="P23" s="369"/>
      <c r="Q23" s="370"/>
      <c r="R23" s="368"/>
      <c r="S23" s="369"/>
      <c r="T23" s="370"/>
      <c r="U23" s="368"/>
      <c r="V23" s="369"/>
      <c r="W23" s="370"/>
      <c r="X23" s="368"/>
      <c r="Y23" s="369"/>
      <c r="Z23" s="374">
        <f t="shared" si="0"/>
        <v>0</v>
      </c>
    </row>
    <row r="24" spans="2:26" s="8" customFormat="1" ht="20.25" x14ac:dyDescent="0.3">
      <c r="B24" s="42">
        <f t="shared" si="1"/>
        <v>19</v>
      </c>
      <c r="C24" s="48">
        <f>'Part 1 - Base Info'!C22</f>
        <v>0</v>
      </c>
      <c r="D24" s="48">
        <f>'Part 1 - Base Info'!D22</f>
        <v>0</v>
      </c>
      <c r="E24" s="373"/>
      <c r="F24" s="368"/>
      <c r="G24" s="369"/>
      <c r="H24" s="370"/>
      <c r="I24" s="368"/>
      <c r="J24" s="369"/>
      <c r="K24" s="370"/>
      <c r="L24" s="368"/>
      <c r="M24" s="369"/>
      <c r="N24" s="370"/>
      <c r="O24" s="368"/>
      <c r="P24" s="369"/>
      <c r="Q24" s="370"/>
      <c r="R24" s="368"/>
      <c r="S24" s="369"/>
      <c r="T24" s="370"/>
      <c r="U24" s="368"/>
      <c r="V24" s="369"/>
      <c r="W24" s="370"/>
      <c r="X24" s="368"/>
      <c r="Y24" s="369"/>
      <c r="Z24" s="374">
        <f t="shared" si="0"/>
        <v>0</v>
      </c>
    </row>
    <row r="25" spans="2:26" s="8" customFormat="1" ht="21" thickBot="1" x14ac:dyDescent="0.35">
      <c r="B25" s="255">
        <f t="shared" si="1"/>
        <v>20</v>
      </c>
      <c r="C25" s="149">
        <f>'Part 1 - Base Info'!C23</f>
        <v>0</v>
      </c>
      <c r="D25" s="149">
        <f>'Part 1 - Base Info'!D23</f>
        <v>0</v>
      </c>
      <c r="E25" s="414"/>
      <c r="F25" s="415"/>
      <c r="G25" s="416"/>
      <c r="H25" s="417"/>
      <c r="I25" s="415"/>
      <c r="J25" s="416"/>
      <c r="K25" s="417"/>
      <c r="L25" s="415"/>
      <c r="M25" s="416"/>
      <c r="N25" s="417"/>
      <c r="O25" s="415"/>
      <c r="P25" s="416"/>
      <c r="Q25" s="417"/>
      <c r="R25" s="415"/>
      <c r="S25" s="416"/>
      <c r="T25" s="417"/>
      <c r="U25" s="415"/>
      <c r="V25" s="416"/>
      <c r="W25" s="417"/>
      <c r="X25" s="415"/>
      <c r="Y25" s="416"/>
      <c r="Z25" s="418">
        <f t="shared" si="0"/>
        <v>0</v>
      </c>
    </row>
    <row r="26" spans="2:26" s="11" customFormat="1" ht="18" x14ac:dyDescent="0.2">
      <c r="C26" s="40"/>
      <c r="D26" s="40"/>
      <c r="E26" s="40"/>
      <c r="F26" s="40"/>
      <c r="G26" s="40"/>
      <c r="H26" s="40"/>
      <c r="I26" s="40"/>
      <c r="J26" s="40"/>
      <c r="K26" s="40"/>
      <c r="L26" s="40"/>
      <c r="M26" s="40"/>
      <c r="N26" s="40"/>
      <c r="O26" s="40"/>
      <c r="P26" s="40"/>
      <c r="Q26" s="40"/>
      <c r="R26" s="40"/>
      <c r="S26" s="40"/>
      <c r="T26" s="40"/>
      <c r="U26" s="40"/>
      <c r="V26" s="40"/>
      <c r="W26" s="40"/>
      <c r="X26" s="40"/>
      <c r="Y26" s="40"/>
    </row>
    <row r="27" spans="2:26" s="11" customFormat="1" ht="18" x14ac:dyDescent="0.2">
      <c r="C27" s="40"/>
      <c r="D27" s="40"/>
      <c r="E27" s="40"/>
      <c r="F27" s="40"/>
      <c r="G27" s="40"/>
      <c r="H27" s="40"/>
      <c r="I27" s="40"/>
      <c r="J27" s="40"/>
      <c r="K27" s="40"/>
      <c r="L27" s="40"/>
      <c r="M27" s="40"/>
      <c r="N27" s="40"/>
      <c r="O27" s="40"/>
      <c r="P27" s="40"/>
      <c r="Q27" s="40"/>
      <c r="R27" s="40"/>
      <c r="S27" s="40"/>
      <c r="T27" s="40"/>
      <c r="U27" s="40"/>
      <c r="V27" s="40"/>
      <c r="W27" s="40"/>
      <c r="X27" s="40"/>
      <c r="Y27" s="40"/>
    </row>
    <row r="28" spans="2:26" s="11" customFormat="1" ht="18" x14ac:dyDescent="0.2">
      <c r="C28" s="40"/>
      <c r="D28" s="40"/>
      <c r="E28" s="40"/>
      <c r="F28" s="40"/>
      <c r="G28" s="40"/>
      <c r="H28" s="40"/>
      <c r="I28" s="40"/>
      <c r="J28" s="40"/>
      <c r="K28" s="40"/>
      <c r="L28" s="40"/>
      <c r="M28" s="40"/>
      <c r="N28" s="40"/>
      <c r="O28" s="40"/>
      <c r="P28" s="40"/>
      <c r="Q28" s="40"/>
      <c r="R28" s="40"/>
      <c r="S28" s="40"/>
      <c r="T28" s="40"/>
      <c r="U28" s="40"/>
      <c r="V28" s="40"/>
      <c r="W28" s="40"/>
      <c r="X28" s="40"/>
      <c r="Y28" s="40"/>
    </row>
    <row r="29" spans="2:26" s="11" customFormat="1" ht="18" x14ac:dyDescent="0.2">
      <c r="C29" s="40"/>
      <c r="D29" s="40"/>
      <c r="E29" s="40"/>
      <c r="F29" s="40"/>
      <c r="G29" s="40"/>
      <c r="H29" s="40"/>
      <c r="I29" s="40"/>
      <c r="J29" s="40"/>
      <c r="K29" s="40"/>
      <c r="L29" s="40"/>
      <c r="M29" s="40"/>
      <c r="N29" s="40"/>
      <c r="O29" s="40"/>
      <c r="P29" s="40"/>
      <c r="Q29" s="40"/>
      <c r="R29" s="40"/>
      <c r="S29" s="40"/>
      <c r="T29" s="40"/>
      <c r="U29" s="40"/>
      <c r="V29" s="40"/>
      <c r="W29" s="40"/>
      <c r="X29" s="40"/>
      <c r="Y29" s="40"/>
    </row>
    <row r="30" spans="2:26" s="11" customFormat="1" ht="18" x14ac:dyDescent="0.2">
      <c r="C30" s="40"/>
      <c r="D30" s="40"/>
      <c r="E30" s="40"/>
      <c r="F30" s="40"/>
      <c r="G30" s="40"/>
      <c r="H30" s="40"/>
      <c r="I30" s="40"/>
      <c r="J30" s="40"/>
      <c r="K30" s="40"/>
      <c r="L30" s="40"/>
      <c r="M30" s="40"/>
      <c r="N30" s="40"/>
      <c r="O30" s="40"/>
      <c r="P30" s="40"/>
      <c r="Q30" s="40"/>
      <c r="R30" s="40"/>
      <c r="S30" s="40"/>
      <c r="T30" s="40"/>
      <c r="U30" s="40"/>
      <c r="V30" s="40"/>
      <c r="W30" s="40"/>
      <c r="X30" s="40"/>
      <c r="Y30" s="40"/>
    </row>
    <row r="31" spans="2:26" s="11" customFormat="1" ht="18" x14ac:dyDescent="0.2">
      <c r="C31" s="40"/>
      <c r="D31" s="40"/>
      <c r="E31" s="40"/>
      <c r="F31" s="40"/>
      <c r="G31" s="40"/>
      <c r="H31" s="40"/>
      <c r="I31" s="40"/>
      <c r="J31" s="40"/>
      <c r="K31" s="40"/>
      <c r="L31" s="40"/>
      <c r="M31" s="40"/>
      <c r="N31" s="40"/>
      <c r="O31" s="40"/>
      <c r="P31" s="40"/>
      <c r="Q31" s="40"/>
      <c r="R31" s="40"/>
      <c r="S31" s="40"/>
      <c r="T31" s="40"/>
      <c r="U31" s="40"/>
      <c r="V31" s="40"/>
      <c r="W31" s="40"/>
      <c r="X31" s="40"/>
      <c r="Y31" s="40"/>
    </row>
    <row r="32" spans="2:26" s="11" customFormat="1" ht="18" x14ac:dyDescent="0.2">
      <c r="C32" s="40"/>
      <c r="D32" s="40"/>
      <c r="E32" s="40"/>
      <c r="F32" s="40"/>
      <c r="G32" s="40"/>
      <c r="H32" s="40"/>
      <c r="I32" s="40"/>
      <c r="J32" s="40"/>
      <c r="K32" s="40"/>
      <c r="L32" s="40"/>
      <c r="M32" s="40"/>
      <c r="N32" s="40"/>
      <c r="O32" s="40"/>
      <c r="P32" s="40"/>
      <c r="Q32" s="40"/>
      <c r="R32" s="40"/>
      <c r="S32" s="40"/>
      <c r="T32" s="40"/>
      <c r="U32" s="40"/>
      <c r="V32" s="40"/>
      <c r="W32" s="40"/>
      <c r="X32" s="40"/>
      <c r="Y32" s="40"/>
    </row>
    <row r="33" spans="2:26" s="11" customFormat="1" ht="18" x14ac:dyDescent="0.2">
      <c r="C33" s="40"/>
      <c r="D33" s="40"/>
      <c r="E33" s="40"/>
      <c r="F33" s="40"/>
      <c r="G33" s="40"/>
      <c r="H33" s="40"/>
      <c r="I33" s="40"/>
      <c r="J33" s="40"/>
      <c r="K33" s="40"/>
      <c r="L33" s="40"/>
      <c r="M33" s="40"/>
      <c r="N33" s="40"/>
      <c r="O33" s="40"/>
      <c r="P33" s="40"/>
      <c r="Q33" s="40"/>
      <c r="R33" s="40"/>
      <c r="S33" s="40"/>
      <c r="T33" s="40"/>
      <c r="U33" s="40"/>
      <c r="V33" s="40"/>
      <c r="W33" s="40"/>
      <c r="X33" s="40"/>
      <c r="Y33" s="40"/>
    </row>
    <row r="34" spans="2:26" s="11" customFormat="1" ht="18" x14ac:dyDescent="0.2">
      <c r="C34" s="40"/>
      <c r="D34" s="40"/>
      <c r="E34" s="40"/>
      <c r="F34" s="40"/>
      <c r="G34" s="40"/>
      <c r="H34" s="40"/>
      <c r="I34" s="40"/>
      <c r="J34" s="40"/>
      <c r="K34" s="40"/>
      <c r="L34" s="40"/>
      <c r="M34" s="40"/>
      <c r="N34" s="40"/>
      <c r="O34" s="40"/>
      <c r="P34" s="40"/>
      <c r="Q34" s="40"/>
      <c r="R34" s="40"/>
      <c r="S34" s="40"/>
      <c r="T34" s="40"/>
      <c r="U34" s="40"/>
      <c r="V34" s="40"/>
      <c r="W34" s="40"/>
      <c r="X34" s="40"/>
      <c r="Y34" s="40"/>
    </row>
    <row r="35" spans="2:26" s="11" customFormat="1" ht="18" x14ac:dyDescent="0.2">
      <c r="C35" s="40"/>
      <c r="D35" s="40"/>
      <c r="E35" s="40"/>
      <c r="F35" s="40"/>
      <c r="G35" s="40"/>
      <c r="H35" s="40"/>
      <c r="I35" s="40"/>
      <c r="J35" s="40"/>
      <c r="K35" s="40"/>
      <c r="L35" s="40"/>
      <c r="M35" s="40"/>
      <c r="N35" s="40"/>
      <c r="O35" s="40"/>
      <c r="P35" s="40"/>
      <c r="Q35" s="40"/>
      <c r="R35" s="40"/>
      <c r="S35" s="40"/>
      <c r="T35" s="40"/>
      <c r="U35" s="40"/>
      <c r="V35" s="40"/>
      <c r="W35" s="40"/>
      <c r="X35" s="40"/>
      <c r="Y35" s="40"/>
    </row>
    <row r="36" spans="2:26" s="11" customFormat="1" ht="18" x14ac:dyDescent="0.2">
      <c r="C36" s="40"/>
      <c r="D36" s="40"/>
      <c r="E36" s="40"/>
      <c r="F36" s="40"/>
      <c r="G36" s="40"/>
      <c r="H36" s="40"/>
      <c r="I36" s="40"/>
      <c r="J36" s="40"/>
      <c r="K36" s="40"/>
      <c r="L36" s="40"/>
      <c r="M36" s="40"/>
      <c r="N36" s="40"/>
      <c r="O36" s="40"/>
      <c r="P36" s="40"/>
      <c r="Q36" s="40"/>
      <c r="R36" s="40"/>
      <c r="S36" s="40"/>
      <c r="T36" s="40"/>
      <c r="U36" s="40"/>
      <c r="V36" s="40"/>
      <c r="W36" s="40"/>
      <c r="X36" s="40"/>
      <c r="Y36" s="40"/>
    </row>
    <row r="37" spans="2:26" s="11" customFormat="1" ht="18" x14ac:dyDescent="0.2">
      <c r="C37" s="40"/>
      <c r="D37" s="40"/>
      <c r="E37" s="40"/>
      <c r="F37" s="40"/>
      <c r="G37" s="40"/>
      <c r="H37" s="40"/>
      <c r="I37" s="40"/>
      <c r="J37" s="40"/>
      <c r="K37" s="40"/>
      <c r="L37" s="40"/>
      <c r="M37" s="40"/>
      <c r="N37" s="40"/>
      <c r="O37" s="40"/>
      <c r="P37" s="40"/>
      <c r="Q37" s="40"/>
      <c r="R37" s="40"/>
      <c r="S37" s="40"/>
      <c r="T37" s="40"/>
      <c r="U37" s="40"/>
      <c r="V37" s="40"/>
      <c r="W37" s="40"/>
      <c r="X37" s="40"/>
      <c r="Y37" s="40"/>
    </row>
    <row r="38" spans="2:26" s="11" customFormat="1" ht="18" x14ac:dyDescent="0.2">
      <c r="C38" s="40"/>
      <c r="D38" s="40"/>
      <c r="E38" s="40"/>
      <c r="F38" s="40"/>
      <c r="G38" s="40"/>
      <c r="H38" s="40"/>
      <c r="I38" s="40"/>
      <c r="J38" s="40"/>
      <c r="K38" s="40"/>
      <c r="L38" s="40"/>
      <c r="M38" s="40"/>
      <c r="N38" s="40"/>
      <c r="O38" s="40"/>
      <c r="P38" s="40"/>
      <c r="Q38" s="40"/>
      <c r="R38" s="40"/>
      <c r="S38" s="40"/>
      <c r="T38" s="40"/>
      <c r="U38" s="40"/>
      <c r="V38" s="40"/>
      <c r="W38" s="40"/>
      <c r="X38" s="40"/>
      <c r="Y38" s="40"/>
    </row>
    <row r="39" spans="2:26" s="11" customFormat="1" ht="18" x14ac:dyDescent="0.2">
      <c r="C39" s="40"/>
      <c r="D39" s="40"/>
      <c r="E39" s="40"/>
      <c r="F39" s="40"/>
      <c r="G39" s="40"/>
      <c r="H39" s="40"/>
      <c r="I39" s="40"/>
      <c r="J39" s="40"/>
      <c r="K39" s="40"/>
      <c r="L39" s="40"/>
      <c r="M39" s="40"/>
      <c r="N39" s="40"/>
      <c r="O39" s="40"/>
      <c r="P39" s="40"/>
      <c r="Q39" s="40"/>
      <c r="R39" s="40"/>
      <c r="S39" s="40"/>
      <c r="T39" s="40"/>
      <c r="U39" s="40"/>
      <c r="V39" s="40"/>
      <c r="W39" s="40"/>
      <c r="X39" s="40"/>
      <c r="Y39" s="40"/>
    </row>
    <row r="40" spans="2:26" s="11" customFormat="1" ht="18" x14ac:dyDescent="0.2">
      <c r="C40" s="40"/>
      <c r="D40" s="40"/>
      <c r="E40" s="40"/>
      <c r="F40" s="40"/>
      <c r="G40" s="40"/>
      <c r="H40" s="40"/>
      <c r="I40" s="40"/>
      <c r="J40" s="40"/>
      <c r="K40" s="40"/>
      <c r="L40" s="40"/>
      <c r="M40" s="40"/>
      <c r="N40" s="40"/>
      <c r="O40" s="40"/>
      <c r="P40" s="40"/>
      <c r="Q40" s="40"/>
      <c r="R40" s="40"/>
      <c r="S40" s="40"/>
      <c r="T40" s="40"/>
      <c r="U40" s="40"/>
      <c r="V40" s="40"/>
      <c r="W40" s="40"/>
      <c r="X40" s="40"/>
      <c r="Y40" s="40"/>
    </row>
    <row r="41" spans="2:26" s="11" customFormat="1" ht="18" x14ac:dyDescent="0.2">
      <c r="C41" s="40"/>
      <c r="D41" s="40"/>
      <c r="E41" s="40"/>
      <c r="F41" s="40"/>
      <c r="G41" s="40"/>
      <c r="H41" s="40"/>
      <c r="I41" s="40"/>
      <c r="J41" s="40"/>
      <c r="K41" s="40"/>
      <c r="L41" s="40"/>
      <c r="M41" s="40"/>
      <c r="N41" s="40"/>
      <c r="O41" s="40"/>
      <c r="P41" s="40"/>
      <c r="Q41" s="40"/>
      <c r="R41" s="40"/>
      <c r="S41" s="40"/>
      <c r="T41" s="40"/>
      <c r="U41" s="40"/>
      <c r="V41" s="40"/>
      <c r="W41" s="40"/>
      <c r="X41" s="40"/>
      <c r="Y41" s="40"/>
    </row>
    <row r="42" spans="2:26" s="11" customFormat="1" ht="18" x14ac:dyDescent="0.2">
      <c r="C42" s="40"/>
      <c r="D42" s="40"/>
      <c r="E42" s="40"/>
      <c r="F42" s="40"/>
      <c r="G42" s="40"/>
      <c r="H42" s="40"/>
      <c r="I42" s="40"/>
      <c r="J42" s="40"/>
      <c r="K42" s="40"/>
      <c r="L42" s="40"/>
      <c r="M42" s="40"/>
      <c r="N42" s="40"/>
      <c r="O42" s="40"/>
      <c r="P42" s="40"/>
      <c r="Q42" s="40"/>
      <c r="R42" s="40"/>
      <c r="S42" s="40"/>
      <c r="T42" s="40"/>
      <c r="U42" s="40"/>
      <c r="V42" s="40"/>
      <c r="W42" s="40"/>
      <c r="X42" s="40"/>
      <c r="Y42" s="40"/>
    </row>
    <row r="43" spans="2:26" s="11" customFormat="1" ht="18" x14ac:dyDescent="0.2">
      <c r="C43" s="40"/>
      <c r="D43" s="40"/>
      <c r="E43" s="40"/>
      <c r="F43" s="40"/>
      <c r="G43" s="40"/>
      <c r="H43" s="40"/>
      <c r="I43" s="40"/>
      <c r="J43" s="40"/>
      <c r="K43" s="40"/>
      <c r="L43" s="40"/>
      <c r="M43" s="40"/>
      <c r="N43" s="40"/>
      <c r="O43" s="40"/>
      <c r="P43" s="40"/>
      <c r="Q43" s="40"/>
      <c r="R43" s="40"/>
      <c r="S43" s="40"/>
      <c r="T43" s="40"/>
      <c r="U43" s="40"/>
      <c r="V43" s="40"/>
      <c r="W43" s="40"/>
      <c r="X43" s="40"/>
      <c r="Y43" s="40"/>
    </row>
    <row r="44" spans="2:26" s="11" customFormat="1" x14ac:dyDescent="0.2"/>
    <row r="45" spans="2:26" x14ac:dyDescent="0.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2:26" x14ac:dyDescent="0.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2:26" x14ac:dyDescent="0.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2:26"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2:26"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2:26"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2:26" x14ac:dyDescent="0.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2:26" x14ac:dyDescent="0.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2:26"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2:26"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2:26" x14ac:dyDescent="0.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2:26" x14ac:dyDescent="0.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2:26" x14ac:dyDescent="0.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2:26" x14ac:dyDescent="0.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2:26" x14ac:dyDescent="0.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2:26"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2:26"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2:26"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2:26" x14ac:dyDescent="0.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2:26"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2:26"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2:26"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2:26" x14ac:dyDescent="0.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2:26" x14ac:dyDescent="0.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2:26" x14ac:dyDescent="0.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2:26" x14ac:dyDescent="0.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2:26" x14ac:dyDescent="0.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2:26" x14ac:dyDescent="0.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2:26" x14ac:dyDescent="0.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2:26" x14ac:dyDescent="0.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2:26" x14ac:dyDescent="0.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2:26" x14ac:dyDescent="0.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2:26" x14ac:dyDescent="0.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2:26" x14ac:dyDescent="0.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2:26" x14ac:dyDescent="0.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2:26" x14ac:dyDescent="0.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2:26" x14ac:dyDescent="0.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2:26" x14ac:dyDescent="0.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2:26" x14ac:dyDescent="0.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2:26" x14ac:dyDescent="0.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2:26" x14ac:dyDescent="0.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2:26" x14ac:dyDescent="0.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2:26" x14ac:dyDescent="0.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2:26" x14ac:dyDescent="0.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2:26" x14ac:dyDescent="0.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2:26" x14ac:dyDescent="0.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2:26" x14ac:dyDescent="0.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2:26" x14ac:dyDescent="0.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2:26" x14ac:dyDescent="0.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2:26" x14ac:dyDescent="0.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2:26" x14ac:dyDescent="0.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2:26" x14ac:dyDescent="0.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2:26" x14ac:dyDescent="0.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2:26" x14ac:dyDescent="0.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2:26" x14ac:dyDescent="0.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2:26" x14ac:dyDescent="0.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2:26" x14ac:dyDescent="0.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2:26" x14ac:dyDescent="0.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2:26" x14ac:dyDescent="0.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2:26" x14ac:dyDescent="0.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2:26" x14ac:dyDescent="0.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2:26" x14ac:dyDescent="0.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2:26" x14ac:dyDescent="0.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2:26" x14ac:dyDescent="0.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2:26" x14ac:dyDescent="0.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2:26" x14ac:dyDescent="0.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2:26" x14ac:dyDescent="0.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2:26" x14ac:dyDescent="0.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2:26" x14ac:dyDescent="0.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2:26" x14ac:dyDescent="0.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2:26" x14ac:dyDescent="0.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2:26" x14ac:dyDescent="0.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2:26" x14ac:dyDescent="0.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2:26" x14ac:dyDescent="0.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2:26" x14ac:dyDescent="0.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2:26" x14ac:dyDescent="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2:26" x14ac:dyDescent="0.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2:26" x14ac:dyDescent="0.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2:26" x14ac:dyDescent="0.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2:26" x14ac:dyDescent="0.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2:26" x14ac:dyDescent="0.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2:26" x14ac:dyDescent="0.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2:26" x14ac:dyDescent="0.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2:26" x14ac:dyDescent="0.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2:26" x14ac:dyDescent="0.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2:26" x14ac:dyDescent="0.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2:26" x14ac:dyDescent="0.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2:26" x14ac:dyDescent="0.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2:26" x14ac:dyDescent="0.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2:26" x14ac:dyDescent="0.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2:26" x14ac:dyDescent="0.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2:26" x14ac:dyDescent="0.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sheetData>
  <mergeCells count="19">
    <mergeCell ref="H3:J3"/>
    <mergeCell ref="K3:M3"/>
    <mergeCell ref="N3:P3"/>
    <mergeCell ref="Q3:S3"/>
    <mergeCell ref="Q4:S4"/>
    <mergeCell ref="T4:V4"/>
    <mergeCell ref="W4:Y4"/>
    <mergeCell ref="B2:Z2"/>
    <mergeCell ref="Z3:Z5"/>
    <mergeCell ref="B3:B5"/>
    <mergeCell ref="E4:G4"/>
    <mergeCell ref="H4:J4"/>
    <mergeCell ref="K4:M4"/>
    <mergeCell ref="N4:P4"/>
    <mergeCell ref="D3:D5"/>
    <mergeCell ref="C3:C5"/>
    <mergeCell ref="T3:V3"/>
    <mergeCell ref="W3:Y3"/>
    <mergeCell ref="E3:G3"/>
  </mergeCells>
  <pageMargins left="0.45" right="0.45" top="0.5" bottom="0.5" header="0.05" footer="0.05"/>
  <pageSetup paperSize="3"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136"/>
  <sheetViews>
    <sheetView zoomScale="70" zoomScaleNormal="70" zoomScaleSheetLayoutView="55" workbookViewId="0">
      <pane ySplit="5" topLeftCell="A6" activePane="bottomLeft" state="frozen"/>
      <selection pane="bottomLeft" activeCell="J6" sqref="J6"/>
    </sheetView>
  </sheetViews>
  <sheetFormatPr defaultColWidth="6.7109375" defaultRowHeight="12.75" x14ac:dyDescent="0.2"/>
  <cols>
    <col min="1" max="1" width="6.7109375" style="6"/>
    <col min="2" max="2" width="17.140625" style="6" customWidth="1"/>
    <col min="3" max="3" width="34.140625" style="17" customWidth="1"/>
    <col min="4" max="4" width="77.42578125" style="17" customWidth="1"/>
    <col min="5" max="5" width="8.140625" style="16" customWidth="1"/>
    <col min="6" max="6" width="8.140625" style="13" customWidth="1"/>
    <col min="7" max="7" width="8.140625" style="14" customWidth="1"/>
    <col min="8" max="8" width="8.140625" style="12" customWidth="1"/>
    <col min="9" max="9" width="8.140625" style="13" customWidth="1"/>
    <col min="10" max="10" width="8.140625" style="14" customWidth="1"/>
    <col min="11" max="11" width="8.140625" style="12" customWidth="1"/>
    <col min="12" max="12" width="8.140625" style="13" customWidth="1"/>
    <col min="13" max="13" width="8.140625" style="14" customWidth="1"/>
    <col min="14" max="14" width="15.28515625" style="6" customWidth="1"/>
    <col min="15" max="16384" width="6.7109375" style="6"/>
  </cols>
  <sheetData>
    <row r="1" spans="2:14" ht="13.5" thickBot="1" x14ac:dyDescent="0.25">
      <c r="C1" s="11"/>
      <c r="D1" s="11"/>
      <c r="E1" s="11"/>
      <c r="F1" s="11"/>
      <c r="G1" s="11"/>
      <c r="H1" s="11"/>
      <c r="I1" s="11"/>
      <c r="J1" s="11"/>
      <c r="K1" s="11"/>
      <c r="L1" s="11"/>
      <c r="M1" s="11"/>
    </row>
    <row r="2" spans="2:14" s="5" customFormat="1" ht="47.25" thickBot="1" x14ac:dyDescent="0.75">
      <c r="B2" s="457" t="s">
        <v>71</v>
      </c>
      <c r="C2" s="458"/>
      <c r="D2" s="458"/>
      <c r="E2" s="458"/>
      <c r="F2" s="458"/>
      <c r="G2" s="458"/>
      <c r="H2" s="458"/>
      <c r="I2" s="458"/>
      <c r="J2" s="458"/>
      <c r="K2" s="458"/>
      <c r="L2" s="458"/>
      <c r="M2" s="458"/>
      <c r="N2" s="459"/>
    </row>
    <row r="3" spans="2:14" s="15" customFormat="1" ht="129.75" customHeight="1" thickBot="1" x14ac:dyDescent="0.35">
      <c r="B3" s="482" t="s">
        <v>61</v>
      </c>
      <c r="C3" s="485" t="s">
        <v>38</v>
      </c>
      <c r="D3" s="485" t="s">
        <v>0</v>
      </c>
      <c r="E3" s="488" t="s">
        <v>58</v>
      </c>
      <c r="F3" s="489"/>
      <c r="G3" s="490"/>
      <c r="H3" s="488" t="s">
        <v>59</v>
      </c>
      <c r="I3" s="489"/>
      <c r="J3" s="490"/>
      <c r="K3" s="488" t="s">
        <v>60</v>
      </c>
      <c r="L3" s="489"/>
      <c r="M3" s="490"/>
      <c r="N3" s="473" t="s">
        <v>57</v>
      </c>
    </row>
    <row r="4" spans="2:14" s="15" customFormat="1" ht="24" customHeight="1" thickBot="1" x14ac:dyDescent="0.35">
      <c r="B4" s="483"/>
      <c r="C4" s="486"/>
      <c r="D4" s="486"/>
      <c r="E4" s="479" t="s">
        <v>46</v>
      </c>
      <c r="F4" s="480"/>
      <c r="G4" s="481"/>
      <c r="H4" s="479" t="s">
        <v>46</v>
      </c>
      <c r="I4" s="480"/>
      <c r="J4" s="481"/>
      <c r="K4" s="479" t="s">
        <v>46</v>
      </c>
      <c r="L4" s="480"/>
      <c r="M4" s="481"/>
      <c r="N4" s="474"/>
    </row>
    <row r="5" spans="2:14" s="7" customFormat="1" ht="46.5" customHeight="1" thickBot="1" x14ac:dyDescent="0.35">
      <c r="B5" s="484"/>
      <c r="C5" s="487"/>
      <c r="D5" s="487"/>
      <c r="E5" s="45" t="s">
        <v>47</v>
      </c>
      <c r="F5" s="45" t="s">
        <v>48</v>
      </c>
      <c r="G5" s="45" t="s">
        <v>49</v>
      </c>
      <c r="H5" s="45" t="s">
        <v>47</v>
      </c>
      <c r="I5" s="45" t="s">
        <v>48</v>
      </c>
      <c r="J5" s="45" t="s">
        <v>49</v>
      </c>
      <c r="K5" s="45" t="s">
        <v>47</v>
      </c>
      <c r="L5" s="45" t="s">
        <v>48</v>
      </c>
      <c r="M5" s="45" t="s">
        <v>49</v>
      </c>
      <c r="N5" s="474"/>
    </row>
    <row r="6" spans="2:14" s="8" customFormat="1" ht="20.25" x14ac:dyDescent="0.3">
      <c r="B6" s="41">
        <v>1</v>
      </c>
      <c r="C6" s="48" t="str">
        <f>'Part 2A - Regional Significance'!C6</f>
        <v>Example</v>
      </c>
      <c r="D6" s="48" t="str">
        <f>'Part 2A - Regional Significance'!D6</f>
        <v>Example Project Name</v>
      </c>
      <c r="E6" s="371"/>
      <c r="F6" s="365">
        <v>2</v>
      </c>
      <c r="G6" s="366"/>
      <c r="H6" s="367">
        <v>2.5</v>
      </c>
      <c r="I6" s="365"/>
      <c r="J6" s="366"/>
      <c r="K6" s="367">
        <v>3</v>
      </c>
      <c r="L6" s="365"/>
      <c r="M6" s="366"/>
      <c r="N6" s="372">
        <f t="shared" ref="N6:N25" si="0">SUM(E6:M6)</f>
        <v>7.5</v>
      </c>
    </row>
    <row r="7" spans="2:14" s="8" customFormat="1" ht="20.25" x14ac:dyDescent="0.3">
      <c r="B7" s="42">
        <f>B6+1</f>
        <v>2</v>
      </c>
      <c r="C7" s="48">
        <f>'Part 2A - Regional Significance'!C7</f>
        <v>0</v>
      </c>
      <c r="D7" s="48">
        <f>'Part 2A - Regional Significance'!D7</f>
        <v>0</v>
      </c>
      <c r="E7" s="373"/>
      <c r="F7" s="368"/>
      <c r="G7" s="369"/>
      <c r="H7" s="370"/>
      <c r="I7" s="368"/>
      <c r="J7" s="369"/>
      <c r="K7" s="370"/>
      <c r="L7" s="368"/>
      <c r="M7" s="369"/>
      <c r="N7" s="374">
        <f t="shared" si="0"/>
        <v>0</v>
      </c>
    </row>
    <row r="8" spans="2:14" s="8" customFormat="1" ht="20.25" x14ac:dyDescent="0.3">
      <c r="B8" s="42">
        <f t="shared" ref="B8:B25" si="1">B7+1</f>
        <v>3</v>
      </c>
      <c r="C8" s="48">
        <f>'Part 2A - Regional Significance'!C8</f>
        <v>0</v>
      </c>
      <c r="D8" s="48">
        <f>'Part 2A - Regional Significance'!D8</f>
        <v>0</v>
      </c>
      <c r="E8" s="373"/>
      <c r="F8" s="368"/>
      <c r="G8" s="369"/>
      <c r="H8" s="370"/>
      <c r="I8" s="368"/>
      <c r="J8" s="369"/>
      <c r="K8" s="370"/>
      <c r="L8" s="368"/>
      <c r="M8" s="369"/>
      <c r="N8" s="374">
        <f t="shared" si="0"/>
        <v>0</v>
      </c>
    </row>
    <row r="9" spans="2:14" s="8" customFormat="1" ht="20.25" x14ac:dyDescent="0.3">
      <c r="B9" s="42">
        <f t="shared" si="1"/>
        <v>4</v>
      </c>
      <c r="C9" s="48">
        <f>'Part 2A - Regional Significance'!C9</f>
        <v>0</v>
      </c>
      <c r="D9" s="48">
        <f>'Part 2A - Regional Significance'!D9</f>
        <v>0</v>
      </c>
      <c r="E9" s="373"/>
      <c r="F9" s="368"/>
      <c r="G9" s="369"/>
      <c r="H9" s="370"/>
      <c r="I9" s="368"/>
      <c r="J9" s="369"/>
      <c r="K9" s="370"/>
      <c r="L9" s="368"/>
      <c r="M9" s="369"/>
      <c r="N9" s="374">
        <f t="shared" si="0"/>
        <v>0</v>
      </c>
    </row>
    <row r="10" spans="2:14" s="8" customFormat="1" ht="20.25" x14ac:dyDescent="0.3">
      <c r="B10" s="42">
        <f t="shared" si="1"/>
        <v>5</v>
      </c>
      <c r="C10" s="48">
        <f>'Part 2A - Regional Significance'!C10</f>
        <v>0</v>
      </c>
      <c r="D10" s="48">
        <f>'Part 2A - Regional Significance'!D10</f>
        <v>0</v>
      </c>
      <c r="E10" s="373"/>
      <c r="F10" s="368"/>
      <c r="G10" s="369"/>
      <c r="H10" s="370"/>
      <c r="I10" s="368"/>
      <c r="J10" s="369"/>
      <c r="K10" s="370"/>
      <c r="L10" s="368"/>
      <c r="M10" s="369"/>
      <c r="N10" s="374">
        <f t="shared" si="0"/>
        <v>0</v>
      </c>
    </row>
    <row r="11" spans="2:14" s="9" customFormat="1" ht="20.25" x14ac:dyDescent="0.3">
      <c r="B11" s="42">
        <f t="shared" si="1"/>
        <v>6</v>
      </c>
      <c r="C11" s="48">
        <f>'Part 2A - Regional Significance'!C11</f>
        <v>0</v>
      </c>
      <c r="D11" s="48">
        <f>'Part 2A - Regional Significance'!D11</f>
        <v>0</v>
      </c>
      <c r="E11" s="373"/>
      <c r="F11" s="368"/>
      <c r="G11" s="369"/>
      <c r="H11" s="370"/>
      <c r="I11" s="368"/>
      <c r="J11" s="369"/>
      <c r="K11" s="370"/>
      <c r="L11" s="368"/>
      <c r="M11" s="369"/>
      <c r="N11" s="374">
        <f t="shared" si="0"/>
        <v>0</v>
      </c>
    </row>
    <row r="12" spans="2:14" s="10" customFormat="1" ht="20.25" x14ac:dyDescent="0.3">
      <c r="B12" s="42">
        <f t="shared" si="1"/>
        <v>7</v>
      </c>
      <c r="C12" s="48">
        <f>'Part 2A - Regional Significance'!C12</f>
        <v>0</v>
      </c>
      <c r="D12" s="48">
        <f>'Part 2A - Regional Significance'!D12</f>
        <v>0</v>
      </c>
      <c r="E12" s="373"/>
      <c r="F12" s="368"/>
      <c r="G12" s="369"/>
      <c r="H12" s="370"/>
      <c r="I12" s="368"/>
      <c r="J12" s="369"/>
      <c r="K12" s="370"/>
      <c r="L12" s="368"/>
      <c r="M12" s="369"/>
      <c r="N12" s="374">
        <f t="shared" si="0"/>
        <v>0</v>
      </c>
    </row>
    <row r="13" spans="2:14" s="8" customFormat="1" ht="20.25" x14ac:dyDescent="0.3">
      <c r="B13" s="42">
        <f t="shared" si="1"/>
        <v>8</v>
      </c>
      <c r="C13" s="48">
        <f>'Part 2A - Regional Significance'!C13</f>
        <v>0</v>
      </c>
      <c r="D13" s="48">
        <f>'Part 2A - Regional Significance'!D13</f>
        <v>0</v>
      </c>
      <c r="E13" s="373"/>
      <c r="F13" s="368"/>
      <c r="G13" s="369"/>
      <c r="H13" s="370"/>
      <c r="I13" s="368"/>
      <c r="J13" s="369"/>
      <c r="K13" s="370"/>
      <c r="L13" s="368"/>
      <c r="M13" s="369"/>
      <c r="N13" s="374">
        <f t="shared" si="0"/>
        <v>0</v>
      </c>
    </row>
    <row r="14" spans="2:14" s="8" customFormat="1" ht="20.25" x14ac:dyDescent="0.3">
      <c r="B14" s="42">
        <f t="shared" si="1"/>
        <v>9</v>
      </c>
      <c r="C14" s="48">
        <f>'Part 2A - Regional Significance'!C14</f>
        <v>0</v>
      </c>
      <c r="D14" s="48">
        <f>'Part 2A - Regional Significance'!D14</f>
        <v>0</v>
      </c>
      <c r="E14" s="373"/>
      <c r="F14" s="368"/>
      <c r="G14" s="369"/>
      <c r="H14" s="370"/>
      <c r="I14" s="368"/>
      <c r="J14" s="369"/>
      <c r="K14" s="370"/>
      <c r="L14" s="368"/>
      <c r="M14" s="369"/>
      <c r="N14" s="374">
        <f t="shared" si="0"/>
        <v>0</v>
      </c>
    </row>
    <row r="15" spans="2:14" s="9" customFormat="1" ht="20.25" x14ac:dyDescent="0.3">
      <c r="B15" s="42">
        <f t="shared" si="1"/>
        <v>10</v>
      </c>
      <c r="C15" s="48">
        <f>'Part 2A - Regional Significance'!C15</f>
        <v>0</v>
      </c>
      <c r="D15" s="48">
        <f>'Part 2A - Regional Significance'!D15</f>
        <v>0</v>
      </c>
      <c r="E15" s="373"/>
      <c r="F15" s="368"/>
      <c r="G15" s="369"/>
      <c r="H15" s="370"/>
      <c r="I15" s="368"/>
      <c r="J15" s="369"/>
      <c r="K15" s="370"/>
      <c r="L15" s="368"/>
      <c r="M15" s="369"/>
      <c r="N15" s="374">
        <f t="shared" si="0"/>
        <v>0</v>
      </c>
    </row>
    <row r="16" spans="2:14" s="8" customFormat="1" ht="20.25" x14ac:dyDescent="0.3">
      <c r="B16" s="42">
        <f t="shared" si="1"/>
        <v>11</v>
      </c>
      <c r="C16" s="48">
        <f>'Part 2A - Regional Significance'!C16</f>
        <v>0</v>
      </c>
      <c r="D16" s="48">
        <f>'Part 2A - Regional Significance'!D16</f>
        <v>0</v>
      </c>
      <c r="E16" s="373"/>
      <c r="F16" s="368"/>
      <c r="G16" s="369"/>
      <c r="H16" s="370"/>
      <c r="I16" s="368"/>
      <c r="J16" s="369"/>
      <c r="K16" s="370"/>
      <c r="L16" s="368"/>
      <c r="M16" s="369"/>
      <c r="N16" s="374">
        <f t="shared" si="0"/>
        <v>0</v>
      </c>
    </row>
    <row r="17" spans="2:14" s="8" customFormat="1" ht="20.25" x14ac:dyDescent="0.3">
      <c r="B17" s="42">
        <f t="shared" si="1"/>
        <v>12</v>
      </c>
      <c r="C17" s="48">
        <f>'Part 2A - Regional Significance'!C17</f>
        <v>0</v>
      </c>
      <c r="D17" s="48">
        <f>'Part 2A - Regional Significance'!D17</f>
        <v>0</v>
      </c>
      <c r="E17" s="373"/>
      <c r="F17" s="368"/>
      <c r="G17" s="369"/>
      <c r="H17" s="370"/>
      <c r="I17" s="368"/>
      <c r="J17" s="369"/>
      <c r="K17" s="370"/>
      <c r="L17" s="368"/>
      <c r="M17" s="369"/>
      <c r="N17" s="374">
        <f t="shared" si="0"/>
        <v>0</v>
      </c>
    </row>
    <row r="18" spans="2:14" s="8" customFormat="1" ht="20.25" x14ac:dyDescent="0.3">
      <c r="B18" s="42">
        <f t="shared" si="1"/>
        <v>13</v>
      </c>
      <c r="C18" s="48">
        <f>'Part 2A - Regional Significance'!C18</f>
        <v>0</v>
      </c>
      <c r="D18" s="48">
        <f>'Part 2A - Regional Significance'!D18</f>
        <v>0</v>
      </c>
      <c r="E18" s="373"/>
      <c r="F18" s="368"/>
      <c r="G18" s="369"/>
      <c r="H18" s="370"/>
      <c r="I18" s="368"/>
      <c r="J18" s="369"/>
      <c r="K18" s="370"/>
      <c r="L18" s="368"/>
      <c r="M18" s="369"/>
      <c r="N18" s="374">
        <f t="shared" si="0"/>
        <v>0</v>
      </c>
    </row>
    <row r="19" spans="2:14" s="9" customFormat="1" ht="20.25" x14ac:dyDescent="0.3">
      <c r="B19" s="42">
        <f t="shared" si="1"/>
        <v>14</v>
      </c>
      <c r="C19" s="48">
        <f>'Part 2A - Regional Significance'!C19</f>
        <v>0</v>
      </c>
      <c r="D19" s="48">
        <f>'Part 2A - Regional Significance'!D19</f>
        <v>0</v>
      </c>
      <c r="E19" s="373"/>
      <c r="F19" s="368"/>
      <c r="G19" s="369"/>
      <c r="H19" s="370"/>
      <c r="I19" s="368"/>
      <c r="J19" s="369"/>
      <c r="K19" s="370"/>
      <c r="L19" s="368"/>
      <c r="M19" s="369"/>
      <c r="N19" s="374">
        <f t="shared" si="0"/>
        <v>0</v>
      </c>
    </row>
    <row r="20" spans="2:14" s="8" customFormat="1" ht="20.25" x14ac:dyDescent="0.3">
      <c r="B20" s="42">
        <f t="shared" si="1"/>
        <v>15</v>
      </c>
      <c r="C20" s="48">
        <f>'Part 2A - Regional Significance'!C20</f>
        <v>0</v>
      </c>
      <c r="D20" s="48">
        <f>'Part 2A - Regional Significance'!D20</f>
        <v>0</v>
      </c>
      <c r="E20" s="373"/>
      <c r="F20" s="368"/>
      <c r="G20" s="369"/>
      <c r="H20" s="370"/>
      <c r="I20" s="368"/>
      <c r="J20" s="369"/>
      <c r="K20" s="370"/>
      <c r="L20" s="368"/>
      <c r="M20" s="369"/>
      <c r="N20" s="374">
        <f t="shared" si="0"/>
        <v>0</v>
      </c>
    </row>
    <row r="21" spans="2:14" s="8" customFormat="1" ht="20.25" x14ac:dyDescent="0.3">
      <c r="B21" s="42">
        <f t="shared" si="1"/>
        <v>16</v>
      </c>
      <c r="C21" s="48">
        <f>'Part 2A - Regional Significance'!C21</f>
        <v>0</v>
      </c>
      <c r="D21" s="48">
        <f>'Part 2A - Regional Significance'!D21</f>
        <v>0</v>
      </c>
      <c r="E21" s="373"/>
      <c r="F21" s="368"/>
      <c r="G21" s="369"/>
      <c r="H21" s="370"/>
      <c r="I21" s="368"/>
      <c r="J21" s="369"/>
      <c r="K21" s="370"/>
      <c r="L21" s="368"/>
      <c r="M21" s="369"/>
      <c r="N21" s="374">
        <f t="shared" si="0"/>
        <v>0</v>
      </c>
    </row>
    <row r="22" spans="2:14" s="8" customFormat="1" ht="20.25" x14ac:dyDescent="0.3">
      <c r="B22" s="42">
        <f t="shared" si="1"/>
        <v>17</v>
      </c>
      <c r="C22" s="48">
        <f>'Part 2A - Regional Significance'!C22</f>
        <v>0</v>
      </c>
      <c r="D22" s="48">
        <f>'Part 2A - Regional Significance'!D22</f>
        <v>0</v>
      </c>
      <c r="E22" s="373"/>
      <c r="F22" s="368"/>
      <c r="G22" s="369"/>
      <c r="H22" s="370"/>
      <c r="I22" s="368"/>
      <c r="J22" s="369"/>
      <c r="K22" s="370"/>
      <c r="L22" s="368"/>
      <c r="M22" s="369"/>
      <c r="N22" s="374">
        <f t="shared" si="0"/>
        <v>0</v>
      </c>
    </row>
    <row r="23" spans="2:14" s="8" customFormat="1" ht="20.25" x14ac:dyDescent="0.3">
      <c r="B23" s="42">
        <f t="shared" si="1"/>
        <v>18</v>
      </c>
      <c r="C23" s="48">
        <f>'Part 2A - Regional Significance'!C23</f>
        <v>0</v>
      </c>
      <c r="D23" s="48">
        <f>'Part 2A - Regional Significance'!D23</f>
        <v>0</v>
      </c>
      <c r="E23" s="373"/>
      <c r="F23" s="368"/>
      <c r="G23" s="369"/>
      <c r="H23" s="370"/>
      <c r="I23" s="368"/>
      <c r="J23" s="369"/>
      <c r="K23" s="370"/>
      <c r="L23" s="368"/>
      <c r="M23" s="369"/>
      <c r="N23" s="374">
        <f t="shared" si="0"/>
        <v>0</v>
      </c>
    </row>
    <row r="24" spans="2:14" s="8" customFormat="1" ht="26.25" customHeight="1" x14ac:dyDescent="0.3">
      <c r="B24" s="42">
        <f t="shared" si="1"/>
        <v>19</v>
      </c>
      <c r="C24" s="48">
        <f>'Part 2A - Regional Significance'!C24</f>
        <v>0</v>
      </c>
      <c r="D24" s="48">
        <f>'Part 2A - Regional Significance'!D24</f>
        <v>0</v>
      </c>
      <c r="E24" s="373"/>
      <c r="F24" s="368"/>
      <c r="G24" s="369"/>
      <c r="H24" s="370"/>
      <c r="I24" s="368"/>
      <c r="J24" s="369"/>
      <c r="K24" s="370"/>
      <c r="L24" s="368"/>
      <c r="M24" s="369"/>
      <c r="N24" s="374">
        <f t="shared" si="0"/>
        <v>0</v>
      </c>
    </row>
    <row r="25" spans="2:14" s="8" customFormat="1" ht="21" thickBot="1" x14ac:dyDescent="0.35">
      <c r="B25" s="255">
        <f t="shared" si="1"/>
        <v>20</v>
      </c>
      <c r="C25" s="149">
        <f>'Part 2A - Regional Significance'!C25</f>
        <v>0</v>
      </c>
      <c r="D25" s="149">
        <f>'Part 2A - Regional Significance'!D25</f>
        <v>0</v>
      </c>
      <c r="E25" s="414"/>
      <c r="F25" s="415"/>
      <c r="G25" s="416"/>
      <c r="H25" s="417"/>
      <c r="I25" s="415"/>
      <c r="J25" s="416"/>
      <c r="K25" s="417"/>
      <c r="L25" s="415"/>
      <c r="M25" s="416"/>
      <c r="N25" s="418">
        <f t="shared" si="0"/>
        <v>0</v>
      </c>
    </row>
    <row r="26" spans="2:14" s="11" customFormat="1" ht="18" x14ac:dyDescent="0.2">
      <c r="C26" s="40"/>
      <c r="D26" s="40"/>
      <c r="E26" s="40"/>
      <c r="F26" s="40"/>
      <c r="G26" s="40"/>
      <c r="H26" s="40"/>
      <c r="I26" s="40"/>
      <c r="J26" s="40"/>
      <c r="K26" s="40"/>
      <c r="L26" s="40"/>
      <c r="M26" s="40"/>
    </row>
    <row r="27" spans="2:14" s="11" customFormat="1" ht="18" x14ac:dyDescent="0.2">
      <c r="C27" s="40"/>
      <c r="D27" s="40"/>
      <c r="E27" s="40"/>
      <c r="F27" s="40"/>
      <c r="G27" s="40"/>
      <c r="H27" s="40"/>
      <c r="I27" s="40"/>
      <c r="J27" s="40"/>
      <c r="K27" s="40"/>
      <c r="L27" s="40"/>
      <c r="M27" s="40"/>
    </row>
    <row r="28" spans="2:14" s="11" customFormat="1" ht="18" x14ac:dyDescent="0.2">
      <c r="C28" s="40"/>
      <c r="D28" s="40"/>
      <c r="E28" s="40"/>
      <c r="F28" s="40"/>
      <c r="G28" s="40"/>
      <c r="H28" s="40"/>
      <c r="I28" s="40"/>
      <c r="J28" s="40"/>
      <c r="K28" s="40"/>
      <c r="L28" s="40"/>
      <c r="M28" s="40"/>
    </row>
    <row r="29" spans="2:14" s="11" customFormat="1" ht="18" x14ac:dyDescent="0.2">
      <c r="C29" s="40"/>
      <c r="D29" s="40"/>
      <c r="E29" s="40"/>
      <c r="F29" s="40"/>
      <c r="G29" s="40"/>
      <c r="H29" s="40"/>
      <c r="I29" s="40"/>
      <c r="J29" s="40"/>
      <c r="K29" s="40"/>
      <c r="L29" s="40"/>
      <c r="M29" s="40"/>
    </row>
    <row r="30" spans="2:14" s="11" customFormat="1" ht="18" x14ac:dyDescent="0.2">
      <c r="C30" s="40"/>
      <c r="D30" s="40"/>
      <c r="E30" s="40"/>
      <c r="F30" s="40"/>
      <c r="G30" s="40"/>
      <c r="H30" s="40"/>
      <c r="I30" s="40"/>
      <c r="J30" s="40"/>
      <c r="K30" s="40"/>
      <c r="L30" s="40"/>
      <c r="M30" s="40"/>
    </row>
    <row r="31" spans="2:14" s="11" customFormat="1" ht="18" x14ac:dyDescent="0.2">
      <c r="C31" s="40"/>
      <c r="D31" s="40"/>
      <c r="E31" s="40"/>
      <c r="F31" s="40"/>
      <c r="G31" s="40"/>
      <c r="H31" s="40"/>
      <c r="I31" s="40"/>
      <c r="J31" s="40"/>
      <c r="K31" s="40"/>
      <c r="L31" s="40"/>
      <c r="M31" s="40"/>
    </row>
    <row r="32" spans="2:14" s="11" customFormat="1" ht="18" x14ac:dyDescent="0.2">
      <c r="C32" s="40"/>
      <c r="D32" s="40"/>
      <c r="E32" s="40"/>
      <c r="F32" s="40"/>
      <c r="G32" s="40"/>
      <c r="H32" s="40"/>
      <c r="I32" s="40"/>
      <c r="J32" s="40"/>
      <c r="K32" s="40"/>
      <c r="L32" s="40"/>
      <c r="M32" s="40"/>
    </row>
    <row r="33" spans="2:14" s="11" customFormat="1" ht="18" x14ac:dyDescent="0.2">
      <c r="C33" s="40"/>
      <c r="D33" s="40"/>
      <c r="E33" s="40"/>
      <c r="F33" s="40"/>
      <c r="G33" s="40"/>
      <c r="H33" s="40"/>
      <c r="I33" s="40"/>
      <c r="J33" s="40"/>
      <c r="K33" s="40"/>
      <c r="L33" s="40"/>
      <c r="M33" s="40"/>
    </row>
    <row r="34" spans="2:14" s="11" customFormat="1" ht="18" x14ac:dyDescent="0.2">
      <c r="C34" s="40"/>
      <c r="D34" s="40"/>
      <c r="E34" s="40"/>
      <c r="F34" s="40"/>
      <c r="G34" s="40"/>
      <c r="H34" s="40"/>
      <c r="I34" s="40"/>
      <c r="J34" s="40"/>
      <c r="K34" s="40"/>
      <c r="L34" s="40"/>
      <c r="M34" s="40"/>
    </row>
    <row r="35" spans="2:14" s="11" customFormat="1" ht="18" x14ac:dyDescent="0.2">
      <c r="C35" s="40"/>
      <c r="D35" s="40"/>
      <c r="E35" s="40"/>
      <c r="F35" s="40"/>
      <c r="G35" s="40"/>
      <c r="H35" s="40"/>
      <c r="I35" s="40"/>
      <c r="J35" s="40"/>
      <c r="K35" s="40"/>
      <c r="L35" s="40"/>
      <c r="M35" s="40"/>
    </row>
    <row r="36" spans="2:14" s="11" customFormat="1" ht="18" x14ac:dyDescent="0.2">
      <c r="C36" s="40"/>
      <c r="D36" s="40"/>
      <c r="E36" s="40"/>
      <c r="F36" s="40"/>
      <c r="G36" s="40"/>
      <c r="H36" s="40"/>
      <c r="I36" s="40"/>
      <c r="J36" s="40"/>
      <c r="K36" s="40"/>
      <c r="L36" s="40"/>
      <c r="M36" s="40"/>
    </row>
    <row r="37" spans="2:14" s="11" customFormat="1" ht="18" x14ac:dyDescent="0.2">
      <c r="C37" s="40"/>
      <c r="D37" s="40"/>
      <c r="E37" s="40"/>
      <c r="F37" s="40"/>
      <c r="G37" s="40"/>
      <c r="H37" s="40"/>
      <c r="I37" s="40"/>
      <c r="J37" s="40"/>
      <c r="K37" s="40"/>
      <c r="L37" s="40"/>
      <c r="M37" s="40"/>
    </row>
    <row r="38" spans="2:14" s="11" customFormat="1" ht="18" x14ac:dyDescent="0.2">
      <c r="C38" s="40"/>
      <c r="D38" s="40"/>
      <c r="E38" s="40"/>
      <c r="F38" s="40"/>
      <c r="G38" s="40"/>
      <c r="H38" s="40"/>
      <c r="I38" s="40"/>
      <c r="J38" s="40"/>
      <c r="K38" s="40"/>
      <c r="L38" s="40"/>
      <c r="M38" s="40"/>
    </row>
    <row r="39" spans="2:14" s="11" customFormat="1" ht="18" x14ac:dyDescent="0.2">
      <c r="C39" s="40"/>
      <c r="D39" s="40"/>
      <c r="E39" s="40"/>
      <c r="F39" s="40"/>
      <c r="G39" s="40"/>
      <c r="H39" s="40"/>
      <c r="I39" s="40"/>
      <c r="J39" s="40"/>
      <c r="K39" s="40"/>
      <c r="L39" s="40"/>
      <c r="M39" s="40"/>
    </row>
    <row r="40" spans="2:14" s="11" customFormat="1" ht="18" x14ac:dyDescent="0.2">
      <c r="C40" s="40"/>
      <c r="D40" s="40"/>
      <c r="E40" s="40"/>
      <c r="F40" s="40"/>
      <c r="G40" s="40"/>
      <c r="H40" s="40"/>
      <c r="I40" s="40"/>
      <c r="J40" s="40"/>
      <c r="K40" s="40"/>
      <c r="L40" s="40"/>
      <c r="M40" s="40"/>
    </row>
    <row r="41" spans="2:14" s="11" customFormat="1" ht="18" x14ac:dyDescent="0.2">
      <c r="C41" s="40"/>
      <c r="D41" s="40"/>
      <c r="E41" s="40"/>
      <c r="F41" s="40"/>
      <c r="G41" s="40"/>
      <c r="H41" s="40"/>
      <c r="I41" s="40"/>
      <c r="J41" s="40"/>
      <c r="K41" s="40"/>
      <c r="L41" s="40"/>
      <c r="M41" s="40"/>
    </row>
    <row r="42" spans="2:14" s="11" customFormat="1" ht="18" x14ac:dyDescent="0.2">
      <c r="C42" s="40"/>
      <c r="D42" s="40"/>
      <c r="E42" s="40"/>
      <c r="F42" s="40"/>
      <c r="G42" s="40"/>
      <c r="H42" s="40"/>
      <c r="I42" s="40"/>
      <c r="J42" s="40"/>
      <c r="K42" s="40"/>
      <c r="L42" s="40"/>
      <c r="M42" s="40"/>
    </row>
    <row r="43" spans="2:14" s="11" customFormat="1" ht="18" x14ac:dyDescent="0.2">
      <c r="C43" s="40"/>
      <c r="D43" s="40"/>
      <c r="E43" s="40"/>
      <c r="F43" s="40"/>
      <c r="G43" s="40"/>
      <c r="H43" s="40"/>
      <c r="I43" s="40"/>
      <c r="J43" s="40"/>
      <c r="K43" s="40"/>
      <c r="L43" s="40"/>
      <c r="M43" s="40"/>
    </row>
    <row r="44" spans="2:14" s="11" customFormat="1" x14ac:dyDescent="0.2"/>
    <row r="45" spans="2:14" x14ac:dyDescent="0.2">
      <c r="B45" s="11"/>
      <c r="C45" s="11"/>
      <c r="D45" s="11"/>
      <c r="E45" s="11"/>
      <c r="F45" s="11"/>
      <c r="G45" s="11"/>
      <c r="H45" s="11"/>
      <c r="I45" s="11"/>
      <c r="J45" s="11"/>
      <c r="K45" s="11"/>
      <c r="L45" s="11"/>
      <c r="M45" s="11"/>
      <c r="N45" s="11"/>
    </row>
    <row r="46" spans="2:14" x14ac:dyDescent="0.2">
      <c r="B46" s="11"/>
      <c r="C46" s="11"/>
      <c r="D46" s="11"/>
      <c r="E46" s="11"/>
      <c r="F46" s="11"/>
      <c r="G46" s="11"/>
      <c r="H46" s="11"/>
      <c r="I46" s="11"/>
      <c r="J46" s="11"/>
      <c r="K46" s="11"/>
      <c r="L46" s="11"/>
      <c r="M46" s="11"/>
      <c r="N46" s="11"/>
    </row>
    <row r="47" spans="2:14" x14ac:dyDescent="0.2">
      <c r="B47" s="11"/>
      <c r="C47" s="11"/>
      <c r="D47" s="11"/>
      <c r="E47" s="11"/>
      <c r="F47" s="11"/>
      <c r="G47" s="11"/>
      <c r="H47" s="11"/>
      <c r="I47" s="11"/>
      <c r="J47" s="11"/>
      <c r="K47" s="11"/>
      <c r="L47" s="11"/>
      <c r="M47" s="11"/>
      <c r="N47" s="11"/>
    </row>
    <row r="48" spans="2:14" x14ac:dyDescent="0.2">
      <c r="B48" s="11"/>
      <c r="C48" s="11"/>
      <c r="D48" s="11"/>
      <c r="E48" s="11"/>
      <c r="F48" s="11"/>
      <c r="G48" s="11"/>
      <c r="H48" s="11"/>
      <c r="I48" s="11"/>
      <c r="J48" s="11"/>
      <c r="K48" s="11"/>
      <c r="L48" s="11"/>
      <c r="M48" s="11"/>
      <c r="N48" s="11"/>
    </row>
    <row r="49" spans="2:14" x14ac:dyDescent="0.2">
      <c r="B49" s="11"/>
      <c r="C49" s="11"/>
      <c r="D49" s="11"/>
      <c r="E49" s="11"/>
      <c r="F49" s="11"/>
      <c r="G49" s="11"/>
      <c r="H49" s="11"/>
      <c r="I49" s="11"/>
      <c r="J49" s="11"/>
      <c r="K49" s="11"/>
      <c r="L49" s="11"/>
      <c r="M49" s="11"/>
      <c r="N49" s="11"/>
    </row>
    <row r="50" spans="2:14" x14ac:dyDescent="0.2">
      <c r="B50" s="11"/>
      <c r="C50" s="11"/>
      <c r="D50" s="11"/>
      <c r="E50" s="11"/>
      <c r="F50" s="11"/>
      <c r="G50" s="11"/>
      <c r="H50" s="11"/>
      <c r="I50" s="11"/>
      <c r="J50" s="11"/>
      <c r="K50" s="11"/>
      <c r="L50" s="11"/>
      <c r="M50" s="11"/>
      <c r="N50" s="11"/>
    </row>
    <row r="51" spans="2:14" x14ac:dyDescent="0.2">
      <c r="B51" s="11"/>
      <c r="C51" s="11"/>
      <c r="D51" s="11"/>
      <c r="E51" s="11"/>
      <c r="F51" s="11"/>
      <c r="G51" s="11"/>
      <c r="H51" s="11"/>
      <c r="I51" s="11"/>
      <c r="J51" s="11"/>
      <c r="K51" s="11"/>
      <c r="L51" s="11"/>
      <c r="M51" s="11"/>
      <c r="N51" s="11"/>
    </row>
    <row r="52" spans="2:14" x14ac:dyDescent="0.2">
      <c r="B52" s="11"/>
      <c r="C52" s="11"/>
      <c r="D52" s="11"/>
      <c r="E52" s="11"/>
      <c r="F52" s="11"/>
      <c r="G52" s="11"/>
      <c r="H52" s="11"/>
      <c r="I52" s="11"/>
      <c r="J52" s="11"/>
      <c r="K52" s="11"/>
      <c r="L52" s="11"/>
      <c r="M52" s="11"/>
      <c r="N52" s="11"/>
    </row>
    <row r="53" spans="2:14" x14ac:dyDescent="0.2">
      <c r="B53" s="11"/>
      <c r="C53" s="11"/>
      <c r="D53" s="11"/>
      <c r="E53" s="11"/>
      <c r="F53" s="11"/>
      <c r="G53" s="11"/>
      <c r="H53" s="11"/>
      <c r="I53" s="11"/>
      <c r="J53" s="11"/>
      <c r="K53" s="11"/>
      <c r="L53" s="11"/>
      <c r="M53" s="11"/>
      <c r="N53" s="11"/>
    </row>
    <row r="54" spans="2:14" x14ac:dyDescent="0.2">
      <c r="B54" s="11"/>
      <c r="C54" s="11"/>
      <c r="D54" s="11"/>
      <c r="E54" s="11"/>
      <c r="F54" s="11"/>
      <c r="G54" s="11"/>
      <c r="H54" s="11"/>
      <c r="I54" s="11"/>
      <c r="J54" s="11"/>
      <c r="K54" s="11"/>
      <c r="L54" s="11"/>
      <c r="M54" s="11"/>
      <c r="N54" s="11"/>
    </row>
    <row r="55" spans="2:14" x14ac:dyDescent="0.2">
      <c r="B55" s="11"/>
      <c r="C55" s="11"/>
      <c r="D55" s="11"/>
      <c r="E55" s="11"/>
      <c r="F55" s="11"/>
      <c r="G55" s="11"/>
      <c r="H55" s="11"/>
      <c r="I55" s="11"/>
      <c r="J55" s="11"/>
      <c r="K55" s="11"/>
      <c r="L55" s="11"/>
      <c r="M55" s="11"/>
      <c r="N55" s="11"/>
    </row>
    <row r="56" spans="2:14" x14ac:dyDescent="0.2">
      <c r="B56" s="11"/>
      <c r="C56" s="11"/>
      <c r="D56" s="11"/>
      <c r="E56" s="11"/>
      <c r="F56" s="11"/>
      <c r="G56" s="11"/>
      <c r="H56" s="11"/>
      <c r="I56" s="11"/>
      <c r="J56" s="11"/>
      <c r="K56" s="11"/>
      <c r="L56" s="11"/>
      <c r="M56" s="11"/>
      <c r="N56" s="11"/>
    </row>
    <row r="57" spans="2:14" x14ac:dyDescent="0.2">
      <c r="B57" s="11"/>
      <c r="C57" s="11"/>
      <c r="D57" s="11"/>
      <c r="E57" s="11"/>
      <c r="F57" s="11"/>
      <c r="G57" s="11"/>
      <c r="H57" s="11"/>
      <c r="I57" s="11"/>
      <c r="J57" s="11"/>
      <c r="K57" s="11"/>
      <c r="L57" s="11"/>
      <c r="M57" s="11"/>
      <c r="N57" s="11"/>
    </row>
    <row r="58" spans="2:14" x14ac:dyDescent="0.2">
      <c r="B58" s="11"/>
      <c r="C58" s="11"/>
      <c r="D58" s="11"/>
      <c r="E58" s="11"/>
      <c r="F58" s="11"/>
      <c r="G58" s="11"/>
      <c r="H58" s="11"/>
      <c r="I58" s="11"/>
      <c r="J58" s="11"/>
      <c r="K58" s="11"/>
      <c r="L58" s="11"/>
      <c r="M58" s="11"/>
      <c r="N58" s="11"/>
    </row>
    <row r="59" spans="2:14" x14ac:dyDescent="0.2">
      <c r="B59" s="11"/>
      <c r="C59" s="11"/>
      <c r="D59" s="11"/>
      <c r="E59" s="11"/>
      <c r="F59" s="11"/>
      <c r="G59" s="11"/>
      <c r="H59" s="11"/>
      <c r="I59" s="11"/>
      <c r="J59" s="11"/>
      <c r="K59" s="11"/>
      <c r="L59" s="11"/>
      <c r="M59" s="11"/>
      <c r="N59" s="11"/>
    </row>
    <row r="60" spans="2:14" x14ac:dyDescent="0.2">
      <c r="B60" s="11"/>
      <c r="C60" s="11"/>
      <c r="D60" s="11"/>
      <c r="E60" s="11"/>
      <c r="F60" s="11"/>
      <c r="G60" s="11"/>
      <c r="H60" s="11"/>
      <c r="I60" s="11"/>
      <c r="J60" s="11"/>
      <c r="K60" s="11"/>
      <c r="L60" s="11"/>
      <c r="M60" s="11"/>
      <c r="N60" s="11"/>
    </row>
    <row r="61" spans="2:14" x14ac:dyDescent="0.2">
      <c r="B61" s="11"/>
      <c r="C61" s="11"/>
      <c r="D61" s="11"/>
      <c r="E61" s="11"/>
      <c r="F61" s="11"/>
      <c r="G61" s="11"/>
      <c r="H61" s="11"/>
      <c r="I61" s="11"/>
      <c r="J61" s="11"/>
      <c r="K61" s="11"/>
      <c r="L61" s="11"/>
      <c r="M61" s="11"/>
      <c r="N61" s="11"/>
    </row>
    <row r="62" spans="2:14" x14ac:dyDescent="0.2">
      <c r="B62" s="11"/>
      <c r="C62" s="11"/>
      <c r="D62" s="11"/>
      <c r="E62" s="11"/>
      <c r="F62" s="11"/>
      <c r="G62" s="11"/>
      <c r="H62" s="11"/>
      <c r="I62" s="11"/>
      <c r="J62" s="11"/>
      <c r="K62" s="11"/>
      <c r="L62" s="11"/>
      <c r="M62" s="11"/>
      <c r="N62" s="11"/>
    </row>
    <row r="63" spans="2:14" x14ac:dyDescent="0.2">
      <c r="B63" s="11"/>
      <c r="C63" s="11"/>
      <c r="D63" s="11"/>
      <c r="E63" s="11"/>
      <c r="F63" s="11"/>
      <c r="G63" s="11"/>
      <c r="H63" s="11"/>
      <c r="I63" s="11"/>
      <c r="J63" s="11"/>
      <c r="K63" s="11"/>
      <c r="L63" s="11"/>
      <c r="M63" s="11"/>
      <c r="N63" s="11"/>
    </row>
    <row r="64" spans="2:14" x14ac:dyDescent="0.2">
      <c r="B64" s="11"/>
      <c r="C64" s="11"/>
      <c r="D64" s="11"/>
      <c r="E64" s="11"/>
      <c r="F64" s="11"/>
      <c r="G64" s="11"/>
      <c r="H64" s="11"/>
      <c r="I64" s="11"/>
      <c r="J64" s="11"/>
      <c r="K64" s="11"/>
      <c r="L64" s="11"/>
      <c r="M64" s="11"/>
      <c r="N64" s="11"/>
    </row>
    <row r="65" spans="2:14" x14ac:dyDescent="0.2">
      <c r="B65" s="11"/>
      <c r="C65" s="11"/>
      <c r="D65" s="11"/>
      <c r="E65" s="11"/>
      <c r="F65" s="11"/>
      <c r="G65" s="11"/>
      <c r="H65" s="11"/>
      <c r="I65" s="11"/>
      <c r="J65" s="11"/>
      <c r="K65" s="11"/>
      <c r="L65" s="11"/>
      <c r="M65" s="11"/>
      <c r="N65" s="11"/>
    </row>
    <row r="66" spans="2:14" x14ac:dyDescent="0.2">
      <c r="B66" s="11"/>
      <c r="C66" s="11"/>
      <c r="D66" s="11"/>
      <c r="E66" s="11"/>
      <c r="F66" s="11"/>
      <c r="G66" s="11"/>
      <c r="H66" s="11"/>
      <c r="I66" s="11"/>
      <c r="J66" s="11"/>
      <c r="K66" s="11"/>
      <c r="L66" s="11"/>
      <c r="M66" s="11"/>
      <c r="N66" s="11"/>
    </row>
    <row r="67" spans="2:14" x14ac:dyDescent="0.2">
      <c r="B67" s="11"/>
      <c r="C67" s="11"/>
      <c r="D67" s="11"/>
      <c r="E67" s="11"/>
      <c r="F67" s="11"/>
      <c r="G67" s="11"/>
      <c r="H67" s="11"/>
      <c r="I67" s="11"/>
      <c r="J67" s="11"/>
      <c r="K67" s="11"/>
      <c r="L67" s="11"/>
      <c r="M67" s="11"/>
      <c r="N67" s="11"/>
    </row>
    <row r="68" spans="2:14" x14ac:dyDescent="0.2">
      <c r="B68" s="11"/>
      <c r="C68" s="11"/>
      <c r="D68" s="11"/>
      <c r="E68" s="11"/>
      <c r="F68" s="11"/>
      <c r="G68" s="11"/>
      <c r="H68" s="11"/>
      <c r="I68" s="11"/>
      <c r="J68" s="11"/>
      <c r="K68" s="11"/>
      <c r="L68" s="11"/>
      <c r="M68" s="11"/>
      <c r="N68" s="11"/>
    </row>
    <row r="69" spans="2:14" x14ac:dyDescent="0.2">
      <c r="B69" s="11"/>
      <c r="C69" s="11"/>
      <c r="D69" s="11"/>
      <c r="E69" s="11"/>
      <c r="F69" s="11"/>
      <c r="G69" s="11"/>
      <c r="H69" s="11"/>
      <c r="I69" s="11"/>
      <c r="J69" s="11"/>
      <c r="K69" s="11"/>
      <c r="L69" s="11"/>
      <c r="M69" s="11"/>
      <c r="N69" s="11"/>
    </row>
    <row r="70" spans="2:14" x14ac:dyDescent="0.2">
      <c r="B70" s="11"/>
      <c r="C70" s="11"/>
      <c r="D70" s="11"/>
      <c r="E70" s="11"/>
      <c r="F70" s="11"/>
      <c r="G70" s="11"/>
      <c r="H70" s="11"/>
      <c r="I70" s="11"/>
      <c r="J70" s="11"/>
      <c r="K70" s="11"/>
      <c r="L70" s="11"/>
      <c r="M70" s="11"/>
      <c r="N70" s="11"/>
    </row>
    <row r="71" spans="2:14" x14ac:dyDescent="0.2">
      <c r="B71" s="11"/>
      <c r="C71" s="11"/>
      <c r="D71" s="11"/>
      <c r="E71" s="11"/>
      <c r="F71" s="11"/>
      <c r="G71" s="11"/>
      <c r="H71" s="11"/>
      <c r="I71" s="11"/>
      <c r="J71" s="11"/>
      <c r="K71" s="11"/>
      <c r="L71" s="11"/>
      <c r="M71" s="11"/>
      <c r="N71" s="11"/>
    </row>
    <row r="72" spans="2:14" x14ac:dyDescent="0.2">
      <c r="B72" s="11"/>
      <c r="C72" s="11"/>
      <c r="D72" s="11"/>
      <c r="E72" s="11"/>
      <c r="F72" s="11"/>
      <c r="G72" s="11"/>
      <c r="H72" s="11"/>
      <c r="I72" s="11"/>
      <c r="J72" s="11"/>
      <c r="K72" s="11"/>
      <c r="L72" s="11"/>
      <c r="M72" s="11"/>
      <c r="N72" s="11"/>
    </row>
    <row r="73" spans="2:14" x14ac:dyDescent="0.2">
      <c r="B73" s="11"/>
      <c r="C73" s="11"/>
      <c r="D73" s="11"/>
      <c r="E73" s="11"/>
      <c r="F73" s="11"/>
      <c r="G73" s="11"/>
      <c r="H73" s="11"/>
      <c r="I73" s="11"/>
      <c r="J73" s="11"/>
      <c r="K73" s="11"/>
      <c r="L73" s="11"/>
      <c r="M73" s="11"/>
      <c r="N73" s="11"/>
    </row>
    <row r="74" spans="2:14" x14ac:dyDescent="0.2">
      <c r="B74" s="11"/>
      <c r="C74" s="11"/>
      <c r="D74" s="11"/>
      <c r="E74" s="11"/>
      <c r="F74" s="11"/>
      <c r="G74" s="11"/>
      <c r="H74" s="11"/>
      <c r="I74" s="11"/>
      <c r="J74" s="11"/>
      <c r="K74" s="11"/>
      <c r="L74" s="11"/>
      <c r="M74" s="11"/>
      <c r="N74" s="11"/>
    </row>
    <row r="75" spans="2:14" x14ac:dyDescent="0.2">
      <c r="B75" s="11"/>
      <c r="C75" s="11"/>
      <c r="D75" s="11"/>
      <c r="E75" s="11"/>
      <c r="F75" s="11"/>
      <c r="G75" s="11"/>
      <c r="H75" s="11"/>
      <c r="I75" s="11"/>
      <c r="J75" s="11"/>
      <c r="K75" s="11"/>
      <c r="L75" s="11"/>
      <c r="M75" s="11"/>
      <c r="N75" s="11"/>
    </row>
    <row r="76" spans="2:14" x14ac:dyDescent="0.2">
      <c r="B76" s="11"/>
      <c r="C76" s="11"/>
      <c r="D76" s="11"/>
      <c r="E76" s="11"/>
      <c r="F76" s="11"/>
      <c r="G76" s="11"/>
      <c r="H76" s="11"/>
      <c r="I76" s="11"/>
      <c r="J76" s="11"/>
      <c r="K76" s="11"/>
      <c r="L76" s="11"/>
      <c r="M76" s="11"/>
      <c r="N76" s="11"/>
    </row>
    <row r="77" spans="2:14" x14ac:dyDescent="0.2">
      <c r="B77" s="11"/>
      <c r="C77" s="11"/>
      <c r="D77" s="11"/>
      <c r="E77" s="11"/>
      <c r="F77" s="11"/>
      <c r="G77" s="11"/>
      <c r="H77" s="11"/>
      <c r="I77" s="11"/>
      <c r="J77" s="11"/>
      <c r="K77" s="11"/>
      <c r="L77" s="11"/>
      <c r="M77" s="11"/>
      <c r="N77" s="11"/>
    </row>
    <row r="78" spans="2:14" x14ac:dyDescent="0.2">
      <c r="B78" s="11"/>
      <c r="C78" s="11"/>
      <c r="D78" s="11"/>
      <c r="E78" s="11"/>
      <c r="F78" s="11"/>
      <c r="G78" s="11"/>
      <c r="H78" s="11"/>
      <c r="I78" s="11"/>
      <c r="J78" s="11"/>
      <c r="K78" s="11"/>
      <c r="L78" s="11"/>
      <c r="M78" s="11"/>
      <c r="N78" s="11"/>
    </row>
    <row r="79" spans="2:14" x14ac:dyDescent="0.2">
      <c r="B79" s="11"/>
      <c r="C79" s="11"/>
      <c r="D79" s="11"/>
      <c r="E79" s="11"/>
      <c r="F79" s="11"/>
      <c r="G79" s="11"/>
      <c r="H79" s="11"/>
      <c r="I79" s="11"/>
      <c r="J79" s="11"/>
      <c r="K79" s="11"/>
      <c r="L79" s="11"/>
      <c r="M79" s="11"/>
      <c r="N79" s="11"/>
    </row>
    <row r="80" spans="2:14" x14ac:dyDescent="0.2">
      <c r="B80" s="11"/>
      <c r="C80" s="11"/>
      <c r="D80" s="11"/>
      <c r="E80" s="11"/>
      <c r="F80" s="11"/>
      <c r="G80" s="11"/>
      <c r="H80" s="11"/>
      <c r="I80" s="11"/>
      <c r="J80" s="11"/>
      <c r="K80" s="11"/>
      <c r="L80" s="11"/>
      <c r="M80" s="11"/>
      <c r="N80" s="11"/>
    </row>
    <row r="81" spans="2:14" x14ac:dyDescent="0.2">
      <c r="B81" s="11"/>
      <c r="C81" s="11"/>
      <c r="D81" s="11"/>
      <c r="E81" s="11"/>
      <c r="F81" s="11"/>
      <c r="G81" s="11"/>
      <c r="H81" s="11"/>
      <c r="I81" s="11"/>
      <c r="J81" s="11"/>
      <c r="K81" s="11"/>
      <c r="L81" s="11"/>
      <c r="M81" s="11"/>
      <c r="N81" s="11"/>
    </row>
    <row r="82" spans="2:14" x14ac:dyDescent="0.2">
      <c r="B82" s="11"/>
      <c r="C82" s="11"/>
      <c r="D82" s="11"/>
      <c r="E82" s="11"/>
      <c r="F82" s="11"/>
      <c r="G82" s="11"/>
      <c r="H82" s="11"/>
      <c r="I82" s="11"/>
      <c r="J82" s="11"/>
      <c r="K82" s="11"/>
      <c r="L82" s="11"/>
      <c r="M82" s="11"/>
      <c r="N82" s="11"/>
    </row>
    <row r="83" spans="2:14" x14ac:dyDescent="0.2">
      <c r="B83" s="11"/>
      <c r="C83" s="11"/>
      <c r="D83" s="11"/>
      <c r="E83" s="11"/>
      <c r="F83" s="11"/>
      <c r="G83" s="11"/>
      <c r="H83" s="11"/>
      <c r="I83" s="11"/>
      <c r="J83" s="11"/>
      <c r="K83" s="11"/>
      <c r="L83" s="11"/>
      <c r="M83" s="11"/>
      <c r="N83" s="11"/>
    </row>
    <row r="84" spans="2:14" x14ac:dyDescent="0.2">
      <c r="B84" s="11"/>
      <c r="C84" s="11"/>
      <c r="D84" s="11"/>
      <c r="E84" s="11"/>
      <c r="F84" s="11"/>
      <c r="G84" s="11"/>
      <c r="H84" s="11"/>
      <c r="I84" s="11"/>
      <c r="J84" s="11"/>
      <c r="K84" s="11"/>
      <c r="L84" s="11"/>
      <c r="M84" s="11"/>
      <c r="N84" s="11"/>
    </row>
    <row r="85" spans="2:14" x14ac:dyDescent="0.2">
      <c r="B85" s="11"/>
      <c r="C85" s="11"/>
      <c r="D85" s="11"/>
      <c r="E85" s="11"/>
      <c r="F85" s="11"/>
      <c r="G85" s="11"/>
      <c r="H85" s="11"/>
      <c r="I85" s="11"/>
      <c r="J85" s="11"/>
      <c r="K85" s="11"/>
      <c r="L85" s="11"/>
      <c r="M85" s="11"/>
      <c r="N85" s="11"/>
    </row>
    <row r="86" spans="2:14" x14ac:dyDescent="0.2">
      <c r="B86" s="11"/>
      <c r="C86" s="11"/>
      <c r="D86" s="11"/>
      <c r="E86" s="11"/>
      <c r="F86" s="11"/>
      <c r="G86" s="11"/>
      <c r="H86" s="11"/>
      <c r="I86" s="11"/>
      <c r="J86" s="11"/>
      <c r="K86" s="11"/>
      <c r="L86" s="11"/>
      <c r="M86" s="11"/>
      <c r="N86" s="11"/>
    </row>
    <row r="87" spans="2:14" x14ac:dyDescent="0.2">
      <c r="B87" s="11"/>
      <c r="C87" s="11"/>
      <c r="D87" s="11"/>
      <c r="E87" s="11"/>
      <c r="F87" s="11"/>
      <c r="G87" s="11"/>
      <c r="H87" s="11"/>
      <c r="I87" s="11"/>
      <c r="J87" s="11"/>
      <c r="K87" s="11"/>
      <c r="L87" s="11"/>
      <c r="M87" s="11"/>
      <c r="N87" s="11"/>
    </row>
    <row r="88" spans="2:14" x14ac:dyDescent="0.2">
      <c r="B88" s="11"/>
      <c r="C88" s="11"/>
      <c r="D88" s="11"/>
      <c r="E88" s="11"/>
      <c r="F88" s="11"/>
      <c r="G88" s="11"/>
      <c r="H88" s="11"/>
      <c r="I88" s="11"/>
      <c r="J88" s="11"/>
      <c r="K88" s="11"/>
      <c r="L88" s="11"/>
      <c r="M88" s="11"/>
      <c r="N88" s="11"/>
    </row>
    <row r="89" spans="2:14" x14ac:dyDescent="0.2">
      <c r="B89" s="11"/>
      <c r="C89" s="11"/>
      <c r="D89" s="11"/>
      <c r="E89" s="11"/>
      <c r="F89" s="11"/>
      <c r="G89" s="11"/>
      <c r="H89" s="11"/>
      <c r="I89" s="11"/>
      <c r="J89" s="11"/>
      <c r="K89" s="11"/>
      <c r="L89" s="11"/>
      <c r="M89" s="11"/>
      <c r="N89" s="11"/>
    </row>
    <row r="90" spans="2:14" x14ac:dyDescent="0.2">
      <c r="B90" s="11"/>
      <c r="C90" s="11"/>
      <c r="D90" s="11"/>
      <c r="E90" s="11"/>
      <c r="F90" s="11"/>
      <c r="G90" s="11"/>
      <c r="H90" s="11"/>
      <c r="I90" s="11"/>
      <c r="J90" s="11"/>
      <c r="K90" s="11"/>
      <c r="L90" s="11"/>
      <c r="M90" s="11"/>
      <c r="N90" s="11"/>
    </row>
    <row r="91" spans="2:14" x14ac:dyDescent="0.2">
      <c r="B91" s="11"/>
      <c r="C91" s="11"/>
      <c r="D91" s="11"/>
      <c r="E91" s="11"/>
      <c r="F91" s="11"/>
      <c r="G91" s="11"/>
      <c r="H91" s="11"/>
      <c r="I91" s="11"/>
      <c r="J91" s="11"/>
      <c r="K91" s="11"/>
      <c r="L91" s="11"/>
      <c r="M91" s="11"/>
      <c r="N91" s="11"/>
    </row>
    <row r="92" spans="2:14" x14ac:dyDescent="0.2">
      <c r="B92" s="11"/>
      <c r="C92" s="11"/>
      <c r="D92" s="11"/>
      <c r="E92" s="11"/>
      <c r="F92" s="11"/>
      <c r="G92" s="11"/>
      <c r="H92" s="11"/>
      <c r="I92" s="11"/>
      <c r="J92" s="11"/>
      <c r="K92" s="11"/>
      <c r="L92" s="11"/>
      <c r="M92" s="11"/>
      <c r="N92" s="11"/>
    </row>
    <row r="93" spans="2:14" x14ac:dyDescent="0.2">
      <c r="B93" s="11"/>
      <c r="C93" s="11"/>
      <c r="D93" s="11"/>
      <c r="E93" s="11"/>
      <c r="F93" s="11"/>
      <c r="G93" s="11"/>
      <c r="H93" s="11"/>
      <c r="I93" s="11"/>
      <c r="J93" s="11"/>
      <c r="K93" s="11"/>
      <c r="L93" s="11"/>
      <c r="M93" s="11"/>
      <c r="N93" s="11"/>
    </row>
    <row r="94" spans="2:14" x14ac:dyDescent="0.2">
      <c r="B94" s="11"/>
      <c r="C94" s="11"/>
      <c r="D94" s="11"/>
      <c r="E94" s="11"/>
      <c r="F94" s="11"/>
      <c r="G94" s="11"/>
      <c r="H94" s="11"/>
      <c r="I94" s="11"/>
      <c r="J94" s="11"/>
      <c r="K94" s="11"/>
      <c r="L94" s="11"/>
      <c r="M94" s="11"/>
      <c r="N94" s="11"/>
    </row>
    <row r="95" spans="2:14" x14ac:dyDescent="0.2">
      <c r="B95" s="11"/>
      <c r="C95" s="11"/>
      <c r="D95" s="11"/>
      <c r="E95" s="11"/>
      <c r="F95" s="11"/>
      <c r="G95" s="11"/>
      <c r="H95" s="11"/>
      <c r="I95" s="11"/>
      <c r="J95" s="11"/>
      <c r="K95" s="11"/>
      <c r="L95" s="11"/>
      <c r="M95" s="11"/>
      <c r="N95" s="11"/>
    </row>
    <row r="96" spans="2:14" x14ac:dyDescent="0.2">
      <c r="B96" s="11"/>
      <c r="C96" s="11"/>
      <c r="D96" s="11"/>
      <c r="E96" s="11"/>
      <c r="F96" s="11"/>
      <c r="G96" s="11"/>
      <c r="H96" s="11"/>
      <c r="I96" s="11"/>
      <c r="J96" s="11"/>
      <c r="K96" s="11"/>
      <c r="L96" s="11"/>
      <c r="M96" s="11"/>
      <c r="N96" s="11"/>
    </row>
    <row r="97" spans="2:14" x14ac:dyDescent="0.2">
      <c r="B97" s="11"/>
      <c r="C97" s="11"/>
      <c r="D97" s="11"/>
      <c r="E97" s="11"/>
      <c r="F97" s="11"/>
      <c r="G97" s="11"/>
      <c r="H97" s="11"/>
      <c r="I97" s="11"/>
      <c r="J97" s="11"/>
      <c r="K97" s="11"/>
      <c r="L97" s="11"/>
      <c r="M97" s="11"/>
      <c r="N97" s="11"/>
    </row>
    <row r="98" spans="2:14" x14ac:dyDescent="0.2">
      <c r="B98" s="11"/>
      <c r="C98" s="11"/>
      <c r="D98" s="11"/>
      <c r="E98" s="11"/>
      <c r="F98" s="11"/>
      <c r="G98" s="11"/>
      <c r="H98" s="11"/>
      <c r="I98" s="11"/>
      <c r="J98" s="11"/>
      <c r="K98" s="11"/>
      <c r="L98" s="11"/>
      <c r="M98" s="11"/>
      <c r="N98" s="11"/>
    </row>
    <row r="99" spans="2:14" x14ac:dyDescent="0.2">
      <c r="B99" s="11"/>
      <c r="C99" s="11"/>
      <c r="D99" s="11"/>
      <c r="E99" s="11"/>
      <c r="F99" s="11"/>
      <c r="G99" s="11"/>
      <c r="H99" s="11"/>
      <c r="I99" s="11"/>
      <c r="J99" s="11"/>
      <c r="K99" s="11"/>
      <c r="L99" s="11"/>
      <c r="M99" s="11"/>
      <c r="N99" s="11"/>
    </row>
    <row r="100" spans="2:14" x14ac:dyDescent="0.2">
      <c r="B100" s="11"/>
      <c r="C100" s="11"/>
      <c r="D100" s="11"/>
      <c r="E100" s="11"/>
      <c r="F100" s="11"/>
      <c r="G100" s="11"/>
      <c r="H100" s="11"/>
      <c r="I100" s="11"/>
      <c r="J100" s="11"/>
      <c r="K100" s="11"/>
      <c r="L100" s="11"/>
      <c r="M100" s="11"/>
      <c r="N100" s="11"/>
    </row>
    <row r="101" spans="2:14" x14ac:dyDescent="0.2">
      <c r="B101" s="11"/>
      <c r="C101" s="11"/>
      <c r="D101" s="11"/>
      <c r="E101" s="11"/>
      <c r="F101" s="11"/>
      <c r="G101" s="11"/>
      <c r="H101" s="11"/>
      <c r="I101" s="11"/>
      <c r="J101" s="11"/>
      <c r="K101" s="11"/>
      <c r="L101" s="11"/>
      <c r="M101" s="11"/>
      <c r="N101" s="11"/>
    </row>
    <row r="102" spans="2:14" x14ac:dyDescent="0.2">
      <c r="B102" s="11"/>
      <c r="C102" s="11"/>
      <c r="D102" s="11"/>
      <c r="E102" s="11"/>
      <c r="F102" s="11"/>
      <c r="G102" s="11"/>
      <c r="H102" s="11"/>
      <c r="I102" s="11"/>
      <c r="J102" s="11"/>
      <c r="K102" s="11"/>
      <c r="L102" s="11"/>
      <c r="M102" s="11"/>
      <c r="N102" s="11"/>
    </row>
    <row r="103" spans="2:14" x14ac:dyDescent="0.2">
      <c r="B103" s="11"/>
      <c r="C103" s="11"/>
      <c r="D103" s="11"/>
      <c r="E103" s="11"/>
      <c r="F103" s="11"/>
      <c r="G103" s="11"/>
      <c r="H103" s="11"/>
      <c r="I103" s="11"/>
      <c r="J103" s="11"/>
      <c r="K103" s="11"/>
      <c r="L103" s="11"/>
      <c r="M103" s="11"/>
      <c r="N103" s="11"/>
    </row>
    <row r="104" spans="2:14" x14ac:dyDescent="0.2">
      <c r="B104" s="11"/>
      <c r="C104" s="11"/>
      <c r="D104" s="11"/>
      <c r="E104" s="11"/>
      <c r="F104" s="11"/>
      <c r="G104" s="11"/>
      <c r="H104" s="11"/>
      <c r="I104" s="11"/>
      <c r="J104" s="11"/>
      <c r="K104" s="11"/>
      <c r="L104" s="11"/>
      <c r="M104" s="11"/>
      <c r="N104" s="11"/>
    </row>
    <row r="105" spans="2:14" x14ac:dyDescent="0.2">
      <c r="B105" s="11"/>
      <c r="C105" s="11"/>
      <c r="D105" s="11"/>
      <c r="E105" s="11"/>
      <c r="F105" s="11"/>
      <c r="G105" s="11"/>
      <c r="H105" s="11"/>
      <c r="I105" s="11"/>
      <c r="J105" s="11"/>
      <c r="K105" s="11"/>
      <c r="L105" s="11"/>
      <c r="M105" s="11"/>
      <c r="N105" s="11"/>
    </row>
    <row r="106" spans="2:14" x14ac:dyDescent="0.2">
      <c r="B106" s="11"/>
      <c r="C106" s="11"/>
      <c r="D106" s="11"/>
      <c r="E106" s="11"/>
      <c r="F106" s="11"/>
      <c r="G106" s="11"/>
      <c r="H106" s="11"/>
      <c r="I106" s="11"/>
      <c r="J106" s="11"/>
      <c r="K106" s="11"/>
      <c r="L106" s="11"/>
      <c r="M106" s="11"/>
      <c r="N106" s="11"/>
    </row>
    <row r="107" spans="2:14" x14ac:dyDescent="0.2">
      <c r="B107" s="11"/>
      <c r="C107" s="11"/>
      <c r="D107" s="11"/>
      <c r="E107" s="11"/>
      <c r="F107" s="11"/>
      <c r="G107" s="11"/>
      <c r="H107" s="11"/>
      <c r="I107" s="11"/>
      <c r="J107" s="11"/>
      <c r="K107" s="11"/>
      <c r="L107" s="11"/>
      <c r="M107" s="11"/>
      <c r="N107" s="11"/>
    </row>
    <row r="108" spans="2:14" x14ac:dyDescent="0.2">
      <c r="B108" s="11"/>
      <c r="C108" s="11"/>
      <c r="D108" s="11"/>
      <c r="E108" s="11"/>
      <c r="F108" s="11"/>
      <c r="G108" s="11"/>
      <c r="H108" s="11"/>
      <c r="I108" s="11"/>
      <c r="J108" s="11"/>
      <c r="K108" s="11"/>
      <c r="L108" s="11"/>
      <c r="M108" s="11"/>
      <c r="N108" s="11"/>
    </row>
    <row r="109" spans="2:14" x14ac:dyDescent="0.2">
      <c r="B109" s="11"/>
      <c r="C109" s="11"/>
      <c r="D109" s="11"/>
      <c r="E109" s="11"/>
      <c r="F109" s="11"/>
      <c r="G109" s="11"/>
      <c r="H109" s="11"/>
      <c r="I109" s="11"/>
      <c r="J109" s="11"/>
      <c r="K109" s="11"/>
      <c r="L109" s="11"/>
      <c r="M109" s="11"/>
      <c r="N109" s="11"/>
    </row>
    <row r="110" spans="2:14" x14ac:dyDescent="0.2">
      <c r="B110" s="11"/>
      <c r="C110" s="11"/>
      <c r="D110" s="11"/>
      <c r="E110" s="11"/>
      <c r="F110" s="11"/>
      <c r="G110" s="11"/>
      <c r="H110" s="11"/>
      <c r="I110" s="11"/>
      <c r="J110" s="11"/>
      <c r="K110" s="11"/>
      <c r="L110" s="11"/>
      <c r="M110" s="11"/>
      <c r="N110" s="11"/>
    </row>
    <row r="111" spans="2:14" x14ac:dyDescent="0.2">
      <c r="B111" s="11"/>
      <c r="C111" s="11"/>
      <c r="D111" s="11"/>
      <c r="E111" s="11"/>
      <c r="F111" s="11"/>
      <c r="G111" s="11"/>
      <c r="H111" s="11"/>
      <c r="I111" s="11"/>
      <c r="J111" s="11"/>
      <c r="K111" s="11"/>
      <c r="L111" s="11"/>
      <c r="M111" s="11"/>
      <c r="N111" s="11"/>
    </row>
    <row r="112" spans="2:14" x14ac:dyDescent="0.2">
      <c r="B112" s="11"/>
      <c r="C112" s="11"/>
      <c r="D112" s="11"/>
      <c r="E112" s="11"/>
      <c r="F112" s="11"/>
      <c r="G112" s="11"/>
      <c r="H112" s="11"/>
      <c r="I112" s="11"/>
      <c r="J112" s="11"/>
      <c r="K112" s="11"/>
      <c r="L112" s="11"/>
      <c r="M112" s="11"/>
      <c r="N112" s="11"/>
    </row>
    <row r="113" spans="2:14" x14ac:dyDescent="0.2">
      <c r="B113" s="11"/>
      <c r="C113" s="11"/>
      <c r="D113" s="11"/>
      <c r="E113" s="11"/>
      <c r="F113" s="11"/>
      <c r="G113" s="11"/>
      <c r="H113" s="11"/>
      <c r="I113" s="11"/>
      <c r="J113" s="11"/>
      <c r="K113" s="11"/>
      <c r="L113" s="11"/>
      <c r="M113" s="11"/>
      <c r="N113" s="11"/>
    </row>
    <row r="114" spans="2:14" x14ac:dyDescent="0.2">
      <c r="B114" s="11"/>
      <c r="C114" s="11"/>
      <c r="D114" s="11"/>
      <c r="E114" s="11"/>
      <c r="F114" s="11"/>
      <c r="G114" s="11"/>
      <c r="H114" s="11"/>
      <c r="I114" s="11"/>
      <c r="J114" s="11"/>
      <c r="K114" s="11"/>
      <c r="L114" s="11"/>
      <c r="M114" s="11"/>
      <c r="N114" s="11"/>
    </row>
    <row r="115" spans="2:14" x14ac:dyDescent="0.2">
      <c r="B115" s="11"/>
      <c r="C115" s="11"/>
      <c r="D115" s="11"/>
      <c r="E115" s="11"/>
      <c r="F115" s="11"/>
      <c r="G115" s="11"/>
      <c r="H115" s="11"/>
      <c r="I115" s="11"/>
      <c r="J115" s="11"/>
      <c r="K115" s="11"/>
      <c r="L115" s="11"/>
      <c r="M115" s="11"/>
      <c r="N115" s="11"/>
    </row>
    <row r="116" spans="2:14" x14ac:dyDescent="0.2">
      <c r="B116" s="11"/>
      <c r="C116" s="11"/>
      <c r="D116" s="11"/>
      <c r="E116" s="11"/>
      <c r="F116" s="11"/>
      <c r="G116" s="11"/>
      <c r="H116" s="11"/>
      <c r="I116" s="11"/>
      <c r="J116" s="11"/>
      <c r="K116" s="11"/>
      <c r="L116" s="11"/>
      <c r="M116" s="11"/>
      <c r="N116" s="11"/>
    </row>
    <row r="117" spans="2:14" x14ac:dyDescent="0.2">
      <c r="B117" s="11"/>
      <c r="C117" s="11"/>
      <c r="D117" s="11"/>
      <c r="E117" s="11"/>
      <c r="F117" s="11"/>
      <c r="G117" s="11"/>
      <c r="H117" s="11"/>
      <c r="I117" s="11"/>
      <c r="J117" s="11"/>
      <c r="K117" s="11"/>
      <c r="L117" s="11"/>
      <c r="M117" s="11"/>
      <c r="N117" s="11"/>
    </row>
    <row r="118" spans="2:14" x14ac:dyDescent="0.2">
      <c r="B118" s="11"/>
      <c r="C118" s="11"/>
      <c r="D118" s="11"/>
      <c r="E118" s="11"/>
      <c r="F118" s="11"/>
      <c r="G118" s="11"/>
      <c r="H118" s="11"/>
      <c r="I118" s="11"/>
      <c r="J118" s="11"/>
      <c r="K118" s="11"/>
      <c r="L118" s="11"/>
      <c r="M118" s="11"/>
      <c r="N118" s="11"/>
    </row>
    <row r="119" spans="2:14" x14ac:dyDescent="0.2">
      <c r="B119" s="11"/>
      <c r="C119" s="11"/>
      <c r="D119" s="11"/>
      <c r="E119" s="11"/>
      <c r="F119" s="11"/>
      <c r="G119" s="11"/>
      <c r="H119" s="11"/>
      <c r="I119" s="11"/>
      <c r="J119" s="11"/>
      <c r="K119" s="11"/>
      <c r="L119" s="11"/>
      <c r="M119" s="11"/>
      <c r="N119" s="11"/>
    </row>
    <row r="120" spans="2:14" x14ac:dyDescent="0.2">
      <c r="B120" s="11"/>
      <c r="C120" s="11"/>
      <c r="D120" s="11"/>
      <c r="E120" s="11"/>
      <c r="F120" s="11"/>
      <c r="G120" s="11"/>
      <c r="H120" s="11"/>
      <c r="I120" s="11"/>
      <c r="J120" s="11"/>
      <c r="K120" s="11"/>
      <c r="L120" s="11"/>
      <c r="M120" s="11"/>
      <c r="N120" s="11"/>
    </row>
    <row r="121" spans="2:14" x14ac:dyDescent="0.2">
      <c r="B121" s="11"/>
      <c r="C121" s="11"/>
      <c r="D121" s="11"/>
      <c r="E121" s="11"/>
      <c r="F121" s="11"/>
      <c r="G121" s="11"/>
      <c r="H121" s="11"/>
      <c r="I121" s="11"/>
      <c r="J121" s="11"/>
      <c r="K121" s="11"/>
      <c r="L121" s="11"/>
      <c r="M121" s="11"/>
      <c r="N121" s="11"/>
    </row>
    <row r="122" spans="2:14" x14ac:dyDescent="0.2">
      <c r="B122" s="11"/>
      <c r="C122" s="11"/>
      <c r="D122" s="11"/>
      <c r="E122" s="11"/>
      <c r="F122" s="11"/>
      <c r="G122" s="11"/>
      <c r="H122" s="11"/>
      <c r="I122" s="11"/>
      <c r="J122" s="11"/>
      <c r="K122" s="11"/>
      <c r="L122" s="11"/>
      <c r="M122" s="11"/>
      <c r="N122" s="11"/>
    </row>
    <row r="123" spans="2:14" x14ac:dyDescent="0.2">
      <c r="B123" s="11"/>
      <c r="C123" s="11"/>
      <c r="D123" s="11"/>
      <c r="E123" s="11"/>
      <c r="F123" s="11"/>
      <c r="G123" s="11"/>
      <c r="H123" s="11"/>
      <c r="I123" s="11"/>
      <c r="J123" s="11"/>
      <c r="K123" s="11"/>
      <c r="L123" s="11"/>
      <c r="M123" s="11"/>
      <c r="N123" s="11"/>
    </row>
    <row r="124" spans="2:14" x14ac:dyDescent="0.2">
      <c r="B124" s="11"/>
      <c r="C124" s="11"/>
      <c r="D124" s="11"/>
      <c r="E124" s="11"/>
      <c r="F124" s="11"/>
      <c r="G124" s="11"/>
      <c r="H124" s="11"/>
      <c r="I124" s="11"/>
      <c r="J124" s="11"/>
      <c r="K124" s="11"/>
      <c r="L124" s="11"/>
      <c r="M124" s="11"/>
      <c r="N124" s="11"/>
    </row>
    <row r="125" spans="2:14" x14ac:dyDescent="0.2">
      <c r="B125" s="11"/>
      <c r="C125" s="11"/>
      <c r="D125" s="11"/>
      <c r="E125" s="11"/>
      <c r="F125" s="11"/>
      <c r="G125" s="11"/>
      <c r="H125" s="11"/>
      <c r="I125" s="11"/>
      <c r="J125" s="11"/>
      <c r="K125" s="11"/>
      <c r="L125" s="11"/>
      <c r="M125" s="11"/>
      <c r="N125" s="11"/>
    </row>
    <row r="126" spans="2:14" x14ac:dyDescent="0.2">
      <c r="B126" s="11"/>
      <c r="C126" s="11"/>
      <c r="D126" s="11"/>
      <c r="E126" s="11"/>
      <c r="F126" s="11"/>
      <c r="G126" s="11"/>
      <c r="H126" s="11"/>
      <c r="I126" s="11"/>
      <c r="J126" s="11"/>
      <c r="K126" s="11"/>
      <c r="L126" s="11"/>
      <c r="M126" s="11"/>
      <c r="N126" s="11"/>
    </row>
    <row r="127" spans="2:14" x14ac:dyDescent="0.2">
      <c r="B127" s="11"/>
      <c r="C127" s="11"/>
      <c r="D127" s="11"/>
      <c r="E127" s="11"/>
      <c r="F127" s="11"/>
      <c r="G127" s="11"/>
      <c r="H127" s="11"/>
      <c r="I127" s="11"/>
      <c r="J127" s="11"/>
      <c r="K127" s="11"/>
      <c r="L127" s="11"/>
      <c r="M127" s="11"/>
      <c r="N127" s="11"/>
    </row>
    <row r="128" spans="2:14" x14ac:dyDescent="0.2">
      <c r="B128" s="11"/>
      <c r="C128" s="11"/>
      <c r="D128" s="11"/>
      <c r="E128" s="11"/>
      <c r="F128" s="11"/>
      <c r="G128" s="11"/>
      <c r="H128" s="11"/>
      <c r="I128" s="11"/>
      <c r="J128" s="11"/>
      <c r="K128" s="11"/>
      <c r="L128" s="11"/>
      <c r="M128" s="11"/>
      <c r="N128" s="11"/>
    </row>
    <row r="129" spans="2:14" x14ac:dyDescent="0.2">
      <c r="B129" s="11"/>
      <c r="C129" s="11"/>
      <c r="D129" s="11"/>
      <c r="E129" s="11"/>
      <c r="F129" s="11"/>
      <c r="G129" s="11"/>
      <c r="H129" s="11"/>
      <c r="I129" s="11"/>
      <c r="J129" s="11"/>
      <c r="K129" s="11"/>
      <c r="L129" s="11"/>
      <c r="M129" s="11"/>
      <c r="N129" s="11"/>
    </row>
    <row r="130" spans="2:14" x14ac:dyDescent="0.2">
      <c r="B130" s="11"/>
      <c r="C130" s="11"/>
      <c r="D130" s="11"/>
      <c r="E130" s="11"/>
      <c r="F130" s="11"/>
      <c r="G130" s="11"/>
      <c r="H130" s="11"/>
      <c r="I130" s="11"/>
      <c r="J130" s="11"/>
      <c r="K130" s="11"/>
      <c r="L130" s="11"/>
      <c r="M130" s="11"/>
      <c r="N130" s="11"/>
    </row>
    <row r="131" spans="2:14" x14ac:dyDescent="0.2">
      <c r="B131" s="11"/>
      <c r="C131" s="11"/>
      <c r="D131" s="11"/>
      <c r="E131" s="11"/>
      <c r="F131" s="11"/>
      <c r="G131" s="11"/>
      <c r="H131" s="11"/>
      <c r="I131" s="11"/>
      <c r="J131" s="11"/>
      <c r="K131" s="11"/>
      <c r="L131" s="11"/>
      <c r="M131" s="11"/>
      <c r="N131" s="11"/>
    </row>
    <row r="132" spans="2:14" x14ac:dyDescent="0.2">
      <c r="B132" s="11"/>
      <c r="C132" s="11"/>
      <c r="D132" s="11"/>
      <c r="E132" s="11"/>
      <c r="F132" s="11"/>
      <c r="G132" s="11"/>
      <c r="H132" s="11"/>
      <c r="I132" s="11"/>
      <c r="J132" s="11"/>
      <c r="K132" s="11"/>
      <c r="L132" s="11"/>
      <c r="M132" s="11"/>
      <c r="N132" s="11"/>
    </row>
    <row r="133" spans="2:14" x14ac:dyDescent="0.2">
      <c r="B133" s="11"/>
      <c r="C133" s="11"/>
      <c r="D133" s="11"/>
      <c r="E133" s="11"/>
      <c r="F133" s="11"/>
      <c r="G133" s="11"/>
      <c r="H133" s="11"/>
      <c r="I133" s="11"/>
      <c r="J133" s="11"/>
      <c r="K133" s="11"/>
      <c r="L133" s="11"/>
      <c r="M133" s="11"/>
      <c r="N133" s="11"/>
    </row>
    <row r="134" spans="2:14" x14ac:dyDescent="0.2">
      <c r="B134" s="11"/>
      <c r="C134" s="11"/>
      <c r="D134" s="11"/>
      <c r="E134" s="11"/>
      <c r="F134" s="11"/>
      <c r="G134" s="11"/>
      <c r="H134" s="11"/>
      <c r="I134" s="11"/>
      <c r="J134" s="11"/>
      <c r="K134" s="11"/>
      <c r="L134" s="11"/>
      <c r="M134" s="11"/>
      <c r="N134" s="11"/>
    </row>
    <row r="135" spans="2:14" x14ac:dyDescent="0.2">
      <c r="B135" s="11"/>
      <c r="C135" s="11"/>
      <c r="D135" s="11"/>
      <c r="E135" s="11"/>
      <c r="F135" s="11"/>
      <c r="G135" s="11"/>
      <c r="H135" s="11"/>
      <c r="I135" s="11"/>
      <c r="J135" s="11"/>
      <c r="K135" s="11"/>
      <c r="L135" s="11"/>
      <c r="M135" s="11"/>
      <c r="N135" s="11"/>
    </row>
    <row r="136" spans="2:14" x14ac:dyDescent="0.2">
      <c r="B136" s="11"/>
      <c r="C136" s="11"/>
      <c r="D136" s="11"/>
      <c r="E136" s="11"/>
      <c r="F136" s="11"/>
      <c r="G136" s="11"/>
      <c r="H136" s="11"/>
      <c r="I136" s="11"/>
      <c r="J136" s="11"/>
      <c r="K136" s="11"/>
      <c r="L136" s="11"/>
      <c r="M136" s="11"/>
      <c r="N136" s="11"/>
    </row>
  </sheetData>
  <mergeCells count="11">
    <mergeCell ref="N3:N5"/>
    <mergeCell ref="E4:G4"/>
    <mergeCell ref="H4:J4"/>
    <mergeCell ref="K4:M4"/>
    <mergeCell ref="B2:N2"/>
    <mergeCell ref="B3:B5"/>
    <mergeCell ref="C3:C5"/>
    <mergeCell ref="D3:D5"/>
    <mergeCell ref="E3:G3"/>
    <mergeCell ref="H3:J3"/>
    <mergeCell ref="K3:M3"/>
  </mergeCells>
  <pageMargins left="0.45" right="0.45" top="0.5" bottom="0.5" header="0.05" footer="0.05"/>
  <pageSetup paperSize="3"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136"/>
  <sheetViews>
    <sheetView topLeftCell="D1" zoomScale="50" zoomScaleNormal="50" zoomScaleSheetLayoutView="55" workbookViewId="0">
      <pane ySplit="5" topLeftCell="A6" activePane="bottomLeft" state="frozen"/>
      <selection pane="bottomLeft" activeCell="AH6" sqref="AH6"/>
    </sheetView>
  </sheetViews>
  <sheetFormatPr defaultColWidth="6.7109375" defaultRowHeight="12.75" x14ac:dyDescent="0.2"/>
  <cols>
    <col min="1" max="1" width="6.7109375" style="6"/>
    <col min="2" max="2" width="17.140625" style="6" customWidth="1"/>
    <col min="3" max="3" width="34.140625" style="17" customWidth="1"/>
    <col min="4" max="4" width="62.140625" style="17" customWidth="1"/>
    <col min="5" max="6" width="8.140625" style="16" customWidth="1"/>
    <col min="7" max="7" width="8.140625" style="13" customWidth="1"/>
    <col min="8" max="8" width="8.140625" style="14" customWidth="1"/>
    <col min="9" max="9" width="8.140625" style="12" customWidth="1"/>
    <col min="10" max="10" width="8.140625" style="16" customWidth="1"/>
    <col min="11" max="11" width="8.140625" style="13" customWidth="1"/>
    <col min="12" max="12" width="8.140625" style="14" customWidth="1"/>
    <col min="13" max="13" width="8.140625" style="12" customWidth="1"/>
    <col min="14" max="14" width="8.140625" style="16" customWidth="1"/>
    <col min="15" max="15" width="8.140625" style="13" customWidth="1"/>
    <col min="16" max="16" width="8.140625" style="14" customWidth="1"/>
    <col min="17" max="17" width="8.140625" style="12" customWidth="1"/>
    <col min="18" max="18" width="8.140625" style="16" customWidth="1"/>
    <col min="19" max="19" width="8.140625" style="13" customWidth="1"/>
    <col min="20" max="20" width="8.140625" style="14" customWidth="1"/>
    <col min="21" max="21" width="8.140625" style="12" customWidth="1"/>
    <col min="22" max="22" width="8.140625" style="16" customWidth="1"/>
    <col min="23" max="23" width="8.140625" style="13" customWidth="1"/>
    <col min="24" max="24" width="8.140625" style="14" customWidth="1"/>
    <col min="25" max="25" width="8.140625" style="12" customWidth="1"/>
    <col min="26" max="26" width="8.140625" style="16" customWidth="1"/>
    <col min="27" max="27" width="8.140625" style="13" customWidth="1"/>
    <col min="28" max="28" width="8.140625" style="14" customWidth="1"/>
    <col min="29" max="29" width="8.140625" style="12" customWidth="1"/>
    <col min="30" max="30" width="8.140625" style="16" customWidth="1"/>
    <col min="31" max="31" width="8.140625" style="13" customWidth="1"/>
    <col min="32" max="32" width="8.140625" style="14" customWidth="1"/>
    <col min="33" max="33" width="8.140625" style="12" customWidth="1"/>
    <col min="34" max="34" width="8.140625" style="16" customWidth="1"/>
    <col min="35" max="35" width="8.140625" style="13" customWidth="1"/>
    <col min="36" max="36" width="8.140625" style="14" customWidth="1"/>
    <col min="37" max="37" width="15.28515625" style="6" customWidth="1"/>
    <col min="38" max="16384" width="6.7109375" style="6"/>
  </cols>
  <sheetData>
    <row r="1" spans="2:37" ht="13.5" thickBot="1" x14ac:dyDescent="0.2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2:37" s="5" customFormat="1" ht="47.25" thickBot="1" x14ac:dyDescent="0.75">
      <c r="B2" s="457" t="s">
        <v>73</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9"/>
    </row>
    <row r="3" spans="2:37" s="15" customFormat="1" ht="129.75" customHeight="1" thickBot="1" x14ac:dyDescent="0.35">
      <c r="B3" s="491" t="s">
        <v>61</v>
      </c>
      <c r="C3" s="494" t="s">
        <v>38</v>
      </c>
      <c r="D3" s="494" t="s">
        <v>0</v>
      </c>
      <c r="E3" s="497" t="s">
        <v>62</v>
      </c>
      <c r="F3" s="498"/>
      <c r="G3" s="499"/>
      <c r="H3" s="500"/>
      <c r="I3" s="497" t="s">
        <v>63</v>
      </c>
      <c r="J3" s="498"/>
      <c r="K3" s="499"/>
      <c r="L3" s="500"/>
      <c r="M3" s="497" t="s">
        <v>64</v>
      </c>
      <c r="N3" s="498"/>
      <c r="O3" s="499"/>
      <c r="P3" s="500"/>
      <c r="Q3" s="497" t="s">
        <v>65</v>
      </c>
      <c r="R3" s="498"/>
      <c r="S3" s="499"/>
      <c r="T3" s="500"/>
      <c r="U3" s="497" t="s">
        <v>66</v>
      </c>
      <c r="V3" s="498"/>
      <c r="W3" s="499"/>
      <c r="X3" s="500"/>
      <c r="Y3" s="497" t="s">
        <v>67</v>
      </c>
      <c r="Z3" s="498"/>
      <c r="AA3" s="499"/>
      <c r="AB3" s="500"/>
      <c r="AC3" s="497" t="s">
        <v>68</v>
      </c>
      <c r="AD3" s="498"/>
      <c r="AE3" s="499"/>
      <c r="AF3" s="500"/>
      <c r="AG3" s="497" t="s">
        <v>69</v>
      </c>
      <c r="AH3" s="498"/>
      <c r="AI3" s="499"/>
      <c r="AJ3" s="500"/>
      <c r="AK3" s="473" t="s">
        <v>57</v>
      </c>
    </row>
    <row r="4" spans="2:37" s="15" customFormat="1" ht="24" customHeight="1" thickBot="1" x14ac:dyDescent="0.35">
      <c r="B4" s="492"/>
      <c r="C4" s="495"/>
      <c r="D4" s="495"/>
      <c r="E4" s="501" t="s">
        <v>46</v>
      </c>
      <c r="F4" s="502"/>
      <c r="G4" s="502"/>
      <c r="H4" s="503"/>
      <c r="I4" s="501" t="s">
        <v>46</v>
      </c>
      <c r="J4" s="502"/>
      <c r="K4" s="502"/>
      <c r="L4" s="503"/>
      <c r="M4" s="501" t="s">
        <v>46</v>
      </c>
      <c r="N4" s="502"/>
      <c r="O4" s="502"/>
      <c r="P4" s="503"/>
      <c r="Q4" s="501" t="s">
        <v>46</v>
      </c>
      <c r="R4" s="502"/>
      <c r="S4" s="502"/>
      <c r="T4" s="503"/>
      <c r="U4" s="501" t="s">
        <v>46</v>
      </c>
      <c r="V4" s="502"/>
      <c r="W4" s="502"/>
      <c r="X4" s="503"/>
      <c r="Y4" s="501" t="s">
        <v>46</v>
      </c>
      <c r="Z4" s="502"/>
      <c r="AA4" s="502"/>
      <c r="AB4" s="503"/>
      <c r="AC4" s="501" t="s">
        <v>46</v>
      </c>
      <c r="AD4" s="502"/>
      <c r="AE4" s="502"/>
      <c r="AF4" s="503"/>
      <c r="AG4" s="501" t="s">
        <v>46</v>
      </c>
      <c r="AH4" s="502"/>
      <c r="AI4" s="502"/>
      <c r="AJ4" s="503"/>
      <c r="AK4" s="474"/>
    </row>
    <row r="5" spans="2:37" s="7" customFormat="1" ht="46.5" customHeight="1" thickBot="1" x14ac:dyDescent="0.35">
      <c r="B5" s="493"/>
      <c r="C5" s="496"/>
      <c r="D5" s="496"/>
      <c r="E5" s="46" t="s">
        <v>41</v>
      </c>
      <c r="F5" s="44" t="s">
        <v>47</v>
      </c>
      <c r="G5" s="44" t="s">
        <v>48</v>
      </c>
      <c r="H5" s="44" t="s">
        <v>49</v>
      </c>
      <c r="I5" s="46" t="s">
        <v>41</v>
      </c>
      <c r="J5" s="44" t="s">
        <v>47</v>
      </c>
      <c r="K5" s="44" t="s">
        <v>48</v>
      </c>
      <c r="L5" s="44" t="s">
        <v>49</v>
      </c>
      <c r="M5" s="46" t="s">
        <v>41</v>
      </c>
      <c r="N5" s="44" t="s">
        <v>47</v>
      </c>
      <c r="O5" s="44" t="s">
        <v>48</v>
      </c>
      <c r="P5" s="44" t="s">
        <v>49</v>
      </c>
      <c r="Q5" s="46" t="s">
        <v>41</v>
      </c>
      <c r="R5" s="44" t="s">
        <v>47</v>
      </c>
      <c r="S5" s="44" t="s">
        <v>48</v>
      </c>
      <c r="T5" s="44" t="s">
        <v>49</v>
      </c>
      <c r="U5" s="46" t="s">
        <v>41</v>
      </c>
      <c r="V5" s="44" t="s">
        <v>47</v>
      </c>
      <c r="W5" s="44" t="s">
        <v>48</v>
      </c>
      <c r="X5" s="44" t="s">
        <v>49</v>
      </c>
      <c r="Y5" s="46" t="s">
        <v>41</v>
      </c>
      <c r="Z5" s="44" t="s">
        <v>47</v>
      </c>
      <c r="AA5" s="44" t="s">
        <v>48</v>
      </c>
      <c r="AB5" s="44" t="s">
        <v>49</v>
      </c>
      <c r="AC5" s="46" t="s">
        <v>41</v>
      </c>
      <c r="AD5" s="44" t="s">
        <v>47</v>
      </c>
      <c r="AE5" s="44" t="s">
        <v>48</v>
      </c>
      <c r="AF5" s="44" t="s">
        <v>49</v>
      </c>
      <c r="AG5" s="46" t="s">
        <v>41</v>
      </c>
      <c r="AH5" s="44" t="s">
        <v>47</v>
      </c>
      <c r="AI5" s="44" t="s">
        <v>48</v>
      </c>
      <c r="AJ5" s="44" t="s">
        <v>49</v>
      </c>
      <c r="AK5" s="474"/>
    </row>
    <row r="6" spans="2:37" s="8" customFormat="1" ht="20.25" x14ac:dyDescent="0.3">
      <c r="B6" s="41">
        <v>1</v>
      </c>
      <c r="C6" s="48" t="str">
        <f>'Part 1 - Base Info'!C4</f>
        <v>Example</v>
      </c>
      <c r="D6" s="48" t="str">
        <f>'Part 1 - Base Info'!D4</f>
        <v>Example Project Name</v>
      </c>
      <c r="E6" s="375"/>
      <c r="F6" s="371"/>
      <c r="G6" s="365">
        <v>2</v>
      </c>
      <c r="H6" s="366"/>
      <c r="I6" s="376"/>
      <c r="J6" s="371"/>
      <c r="K6" s="365">
        <v>2</v>
      </c>
      <c r="L6" s="366"/>
      <c r="M6" s="376"/>
      <c r="N6" s="371">
        <v>2.5</v>
      </c>
      <c r="O6" s="365"/>
      <c r="P6" s="366"/>
      <c r="Q6" s="376"/>
      <c r="R6" s="371">
        <v>2.5</v>
      </c>
      <c r="S6" s="365"/>
      <c r="T6" s="366"/>
      <c r="U6" s="376" t="s">
        <v>72</v>
      </c>
      <c r="V6" s="371"/>
      <c r="W6" s="365">
        <v>2</v>
      </c>
      <c r="X6" s="366"/>
      <c r="Y6" s="376"/>
      <c r="Z6" s="371"/>
      <c r="AA6" s="365">
        <v>1.5</v>
      </c>
      <c r="AB6" s="366"/>
      <c r="AC6" s="376"/>
      <c r="AD6" s="371">
        <v>2.5</v>
      </c>
      <c r="AE6" s="365"/>
      <c r="AF6" s="366"/>
      <c r="AG6" s="376"/>
      <c r="AH6" s="371">
        <v>3</v>
      </c>
      <c r="AI6" s="365"/>
      <c r="AJ6" s="366"/>
      <c r="AK6" s="372">
        <f>SUM(E6:AJ6)</f>
        <v>18</v>
      </c>
    </row>
    <row r="7" spans="2:37" s="8" customFormat="1" ht="20.25" x14ac:dyDescent="0.3">
      <c r="B7" s="42">
        <f>B6+1</f>
        <v>2</v>
      </c>
      <c r="C7" s="48">
        <f>'Part 1 - Base Info'!C5</f>
        <v>0</v>
      </c>
      <c r="D7" s="48">
        <f>'Part 1 - Base Info'!D5</f>
        <v>0</v>
      </c>
      <c r="E7" s="377"/>
      <c r="F7" s="373"/>
      <c r="G7" s="368"/>
      <c r="H7" s="369"/>
      <c r="I7" s="378"/>
      <c r="J7" s="373"/>
      <c r="K7" s="368"/>
      <c r="L7" s="369"/>
      <c r="M7" s="378"/>
      <c r="N7" s="373"/>
      <c r="O7" s="368"/>
      <c r="P7" s="369"/>
      <c r="Q7" s="378"/>
      <c r="R7" s="373"/>
      <c r="S7" s="368"/>
      <c r="T7" s="369"/>
      <c r="U7" s="378"/>
      <c r="V7" s="373"/>
      <c r="W7" s="368"/>
      <c r="X7" s="369"/>
      <c r="Y7" s="378"/>
      <c r="Z7" s="373"/>
      <c r="AA7" s="368"/>
      <c r="AB7" s="369"/>
      <c r="AC7" s="378"/>
      <c r="AD7" s="373"/>
      <c r="AE7" s="368"/>
      <c r="AF7" s="369"/>
      <c r="AG7" s="378"/>
      <c r="AH7" s="373"/>
      <c r="AI7" s="368"/>
      <c r="AJ7" s="369"/>
      <c r="AK7" s="372">
        <f t="shared" ref="AK7:AK25" si="0">SUM(E7:AJ7)</f>
        <v>0</v>
      </c>
    </row>
    <row r="8" spans="2:37" s="8" customFormat="1" ht="20.25" x14ac:dyDescent="0.3">
      <c r="B8" s="42">
        <f t="shared" ref="B8:B25" si="1">B7+1</f>
        <v>3</v>
      </c>
      <c r="C8" s="48">
        <f>'Part 1 - Base Info'!C6</f>
        <v>0</v>
      </c>
      <c r="D8" s="48">
        <f>'Part 1 - Base Info'!D6</f>
        <v>0</v>
      </c>
      <c r="E8" s="377"/>
      <c r="F8" s="373"/>
      <c r="G8" s="368"/>
      <c r="H8" s="369"/>
      <c r="I8" s="378"/>
      <c r="J8" s="373"/>
      <c r="K8" s="368"/>
      <c r="L8" s="369"/>
      <c r="M8" s="378"/>
      <c r="N8" s="373"/>
      <c r="O8" s="368"/>
      <c r="P8" s="369"/>
      <c r="Q8" s="378"/>
      <c r="R8" s="373"/>
      <c r="S8" s="368"/>
      <c r="T8" s="369"/>
      <c r="U8" s="378"/>
      <c r="V8" s="373"/>
      <c r="W8" s="368"/>
      <c r="X8" s="369"/>
      <c r="Y8" s="378"/>
      <c r="Z8" s="373"/>
      <c r="AA8" s="368"/>
      <c r="AB8" s="369"/>
      <c r="AC8" s="378"/>
      <c r="AD8" s="373"/>
      <c r="AE8" s="368"/>
      <c r="AF8" s="369"/>
      <c r="AG8" s="378"/>
      <c r="AH8" s="373"/>
      <c r="AI8" s="368"/>
      <c r="AJ8" s="369"/>
      <c r="AK8" s="372">
        <f t="shared" si="0"/>
        <v>0</v>
      </c>
    </row>
    <row r="9" spans="2:37" s="8" customFormat="1" ht="20.25" x14ac:dyDescent="0.3">
      <c r="B9" s="42">
        <f t="shared" si="1"/>
        <v>4</v>
      </c>
      <c r="C9" s="48">
        <f>'Part 1 - Base Info'!C7</f>
        <v>0</v>
      </c>
      <c r="D9" s="48">
        <f>'Part 1 - Base Info'!D7</f>
        <v>0</v>
      </c>
      <c r="E9" s="377"/>
      <c r="F9" s="373"/>
      <c r="G9" s="368"/>
      <c r="H9" s="369"/>
      <c r="I9" s="378"/>
      <c r="J9" s="373"/>
      <c r="K9" s="368"/>
      <c r="L9" s="369"/>
      <c r="M9" s="378"/>
      <c r="N9" s="373"/>
      <c r="O9" s="368"/>
      <c r="P9" s="369"/>
      <c r="Q9" s="378"/>
      <c r="R9" s="373"/>
      <c r="S9" s="368"/>
      <c r="T9" s="369"/>
      <c r="U9" s="378"/>
      <c r="V9" s="373"/>
      <c r="W9" s="368"/>
      <c r="X9" s="369"/>
      <c r="Y9" s="378"/>
      <c r="Z9" s="373"/>
      <c r="AA9" s="368"/>
      <c r="AB9" s="369"/>
      <c r="AC9" s="378"/>
      <c r="AD9" s="373"/>
      <c r="AE9" s="368"/>
      <c r="AF9" s="369"/>
      <c r="AG9" s="378"/>
      <c r="AH9" s="373"/>
      <c r="AI9" s="368"/>
      <c r="AJ9" s="369"/>
      <c r="AK9" s="372">
        <f t="shared" si="0"/>
        <v>0</v>
      </c>
    </row>
    <row r="10" spans="2:37" s="8" customFormat="1" ht="20.25" x14ac:dyDescent="0.3">
      <c r="B10" s="42">
        <f t="shared" si="1"/>
        <v>5</v>
      </c>
      <c r="C10" s="48">
        <f>'Part 1 - Base Info'!C8</f>
        <v>0</v>
      </c>
      <c r="D10" s="48">
        <f>'Part 1 - Base Info'!D8</f>
        <v>0</v>
      </c>
      <c r="E10" s="377"/>
      <c r="F10" s="373"/>
      <c r="G10" s="368"/>
      <c r="H10" s="369"/>
      <c r="I10" s="378"/>
      <c r="J10" s="373"/>
      <c r="K10" s="368"/>
      <c r="L10" s="369"/>
      <c r="M10" s="378"/>
      <c r="N10" s="373"/>
      <c r="O10" s="368"/>
      <c r="P10" s="369"/>
      <c r="Q10" s="378"/>
      <c r="R10" s="373"/>
      <c r="S10" s="368"/>
      <c r="T10" s="369"/>
      <c r="U10" s="378"/>
      <c r="V10" s="373"/>
      <c r="W10" s="368"/>
      <c r="X10" s="369"/>
      <c r="Y10" s="378"/>
      <c r="Z10" s="373"/>
      <c r="AA10" s="368"/>
      <c r="AB10" s="369"/>
      <c r="AC10" s="378"/>
      <c r="AD10" s="373"/>
      <c r="AE10" s="368"/>
      <c r="AF10" s="369"/>
      <c r="AG10" s="378"/>
      <c r="AH10" s="373"/>
      <c r="AI10" s="368"/>
      <c r="AJ10" s="369"/>
      <c r="AK10" s="372">
        <f t="shared" si="0"/>
        <v>0</v>
      </c>
    </row>
    <row r="11" spans="2:37" s="9" customFormat="1" ht="20.25" x14ac:dyDescent="0.3">
      <c r="B11" s="42">
        <f t="shared" si="1"/>
        <v>6</v>
      </c>
      <c r="C11" s="48">
        <f>'Part 1 - Base Info'!C9</f>
        <v>0</v>
      </c>
      <c r="D11" s="48">
        <f>'Part 1 - Base Info'!D9</f>
        <v>0</v>
      </c>
      <c r="E11" s="377"/>
      <c r="F11" s="373"/>
      <c r="G11" s="368"/>
      <c r="H11" s="369"/>
      <c r="I11" s="378"/>
      <c r="J11" s="373"/>
      <c r="K11" s="368"/>
      <c r="L11" s="369"/>
      <c r="M11" s="378"/>
      <c r="N11" s="373"/>
      <c r="O11" s="368"/>
      <c r="P11" s="369"/>
      <c r="Q11" s="378"/>
      <c r="R11" s="373"/>
      <c r="S11" s="368"/>
      <c r="T11" s="369"/>
      <c r="U11" s="378"/>
      <c r="V11" s="373"/>
      <c r="W11" s="368"/>
      <c r="X11" s="369"/>
      <c r="Y11" s="378"/>
      <c r="Z11" s="373"/>
      <c r="AA11" s="368"/>
      <c r="AB11" s="369"/>
      <c r="AC11" s="378"/>
      <c r="AD11" s="373"/>
      <c r="AE11" s="368"/>
      <c r="AF11" s="369"/>
      <c r="AG11" s="378"/>
      <c r="AH11" s="373"/>
      <c r="AI11" s="368"/>
      <c r="AJ11" s="369"/>
      <c r="AK11" s="372">
        <f t="shared" si="0"/>
        <v>0</v>
      </c>
    </row>
    <row r="12" spans="2:37" s="10" customFormat="1" ht="20.25" x14ac:dyDescent="0.3">
      <c r="B12" s="42">
        <f t="shared" si="1"/>
        <v>7</v>
      </c>
      <c r="C12" s="48">
        <f>'Part 1 - Base Info'!C10</f>
        <v>0</v>
      </c>
      <c r="D12" s="48">
        <f>'Part 1 - Base Info'!D10</f>
        <v>0</v>
      </c>
      <c r="E12" s="377"/>
      <c r="F12" s="373"/>
      <c r="G12" s="368"/>
      <c r="H12" s="369"/>
      <c r="I12" s="378"/>
      <c r="J12" s="373"/>
      <c r="K12" s="368"/>
      <c r="L12" s="369"/>
      <c r="M12" s="378"/>
      <c r="N12" s="373"/>
      <c r="O12" s="368"/>
      <c r="P12" s="369"/>
      <c r="Q12" s="378"/>
      <c r="R12" s="373"/>
      <c r="S12" s="368"/>
      <c r="T12" s="369"/>
      <c r="U12" s="378"/>
      <c r="V12" s="373"/>
      <c r="W12" s="368"/>
      <c r="X12" s="369"/>
      <c r="Y12" s="378"/>
      <c r="Z12" s="373"/>
      <c r="AA12" s="368"/>
      <c r="AB12" s="369"/>
      <c r="AC12" s="378"/>
      <c r="AD12" s="373"/>
      <c r="AE12" s="368"/>
      <c r="AF12" s="369"/>
      <c r="AG12" s="378"/>
      <c r="AH12" s="373"/>
      <c r="AI12" s="368"/>
      <c r="AJ12" s="369"/>
      <c r="AK12" s="372">
        <f t="shared" si="0"/>
        <v>0</v>
      </c>
    </row>
    <row r="13" spans="2:37" s="8" customFormat="1" ht="20.25" x14ac:dyDescent="0.3">
      <c r="B13" s="42">
        <f t="shared" si="1"/>
        <v>8</v>
      </c>
      <c r="C13" s="48">
        <f>'Part 1 - Base Info'!C11</f>
        <v>0</v>
      </c>
      <c r="D13" s="48">
        <f>'Part 1 - Base Info'!D11</f>
        <v>0</v>
      </c>
      <c r="E13" s="377"/>
      <c r="F13" s="373"/>
      <c r="G13" s="368"/>
      <c r="H13" s="369"/>
      <c r="I13" s="378"/>
      <c r="J13" s="373"/>
      <c r="K13" s="368"/>
      <c r="L13" s="369"/>
      <c r="M13" s="378"/>
      <c r="N13" s="373"/>
      <c r="O13" s="368"/>
      <c r="P13" s="369"/>
      <c r="Q13" s="378"/>
      <c r="R13" s="373"/>
      <c r="S13" s="368"/>
      <c r="T13" s="369"/>
      <c r="U13" s="378"/>
      <c r="V13" s="373"/>
      <c r="W13" s="368"/>
      <c r="X13" s="369"/>
      <c r="Y13" s="378"/>
      <c r="Z13" s="373"/>
      <c r="AA13" s="368"/>
      <c r="AB13" s="369"/>
      <c r="AC13" s="378"/>
      <c r="AD13" s="373"/>
      <c r="AE13" s="368"/>
      <c r="AF13" s="369"/>
      <c r="AG13" s="378"/>
      <c r="AH13" s="373"/>
      <c r="AI13" s="368"/>
      <c r="AJ13" s="369"/>
      <c r="AK13" s="372">
        <f t="shared" si="0"/>
        <v>0</v>
      </c>
    </row>
    <row r="14" spans="2:37" s="8" customFormat="1" ht="20.25" x14ac:dyDescent="0.3">
      <c r="B14" s="42">
        <f t="shared" si="1"/>
        <v>9</v>
      </c>
      <c r="C14" s="48">
        <f>'Part 1 - Base Info'!C12</f>
        <v>0</v>
      </c>
      <c r="D14" s="48">
        <f>'Part 1 - Base Info'!D12</f>
        <v>0</v>
      </c>
      <c r="E14" s="377"/>
      <c r="F14" s="373"/>
      <c r="G14" s="368"/>
      <c r="H14" s="369"/>
      <c r="I14" s="378"/>
      <c r="J14" s="373"/>
      <c r="K14" s="368"/>
      <c r="L14" s="369"/>
      <c r="M14" s="378"/>
      <c r="N14" s="373"/>
      <c r="O14" s="368"/>
      <c r="P14" s="369"/>
      <c r="Q14" s="378"/>
      <c r="R14" s="373"/>
      <c r="S14" s="368"/>
      <c r="T14" s="369"/>
      <c r="U14" s="378"/>
      <c r="V14" s="373"/>
      <c r="W14" s="368"/>
      <c r="X14" s="369"/>
      <c r="Y14" s="378"/>
      <c r="Z14" s="373"/>
      <c r="AA14" s="368"/>
      <c r="AB14" s="369"/>
      <c r="AC14" s="378"/>
      <c r="AD14" s="373"/>
      <c r="AE14" s="368"/>
      <c r="AF14" s="369"/>
      <c r="AG14" s="378"/>
      <c r="AH14" s="373"/>
      <c r="AI14" s="368"/>
      <c r="AJ14" s="369"/>
      <c r="AK14" s="372">
        <f t="shared" si="0"/>
        <v>0</v>
      </c>
    </row>
    <row r="15" spans="2:37" s="9" customFormat="1" ht="20.25" x14ac:dyDescent="0.3">
      <c r="B15" s="42">
        <f t="shared" si="1"/>
        <v>10</v>
      </c>
      <c r="C15" s="48">
        <f>'Part 1 - Base Info'!C13</f>
        <v>0</v>
      </c>
      <c r="D15" s="48">
        <f>'Part 1 - Base Info'!D13</f>
        <v>0</v>
      </c>
      <c r="E15" s="377"/>
      <c r="F15" s="373"/>
      <c r="G15" s="368"/>
      <c r="H15" s="369"/>
      <c r="I15" s="378"/>
      <c r="J15" s="373"/>
      <c r="K15" s="368"/>
      <c r="L15" s="369"/>
      <c r="M15" s="378"/>
      <c r="N15" s="373"/>
      <c r="O15" s="368"/>
      <c r="P15" s="369"/>
      <c r="Q15" s="378"/>
      <c r="R15" s="373"/>
      <c r="S15" s="368"/>
      <c r="T15" s="369"/>
      <c r="U15" s="378"/>
      <c r="V15" s="373"/>
      <c r="W15" s="368"/>
      <c r="X15" s="369"/>
      <c r="Y15" s="378"/>
      <c r="Z15" s="373"/>
      <c r="AA15" s="368"/>
      <c r="AB15" s="369"/>
      <c r="AC15" s="378"/>
      <c r="AD15" s="373"/>
      <c r="AE15" s="368"/>
      <c r="AF15" s="369"/>
      <c r="AG15" s="378"/>
      <c r="AH15" s="373"/>
      <c r="AI15" s="368"/>
      <c r="AJ15" s="369"/>
      <c r="AK15" s="372">
        <f t="shared" si="0"/>
        <v>0</v>
      </c>
    </row>
    <row r="16" spans="2:37" s="8" customFormat="1" ht="20.25" x14ac:dyDescent="0.3">
      <c r="B16" s="42">
        <f t="shared" si="1"/>
        <v>11</v>
      </c>
      <c r="C16" s="48">
        <f>'Part 1 - Base Info'!C14</f>
        <v>0</v>
      </c>
      <c r="D16" s="48">
        <f>'Part 1 - Base Info'!D14</f>
        <v>0</v>
      </c>
      <c r="E16" s="377"/>
      <c r="F16" s="373"/>
      <c r="G16" s="368"/>
      <c r="H16" s="369"/>
      <c r="I16" s="378"/>
      <c r="J16" s="373"/>
      <c r="K16" s="368"/>
      <c r="L16" s="369"/>
      <c r="M16" s="378"/>
      <c r="N16" s="373"/>
      <c r="O16" s="368"/>
      <c r="P16" s="369"/>
      <c r="Q16" s="378"/>
      <c r="R16" s="373"/>
      <c r="S16" s="368"/>
      <c r="T16" s="369"/>
      <c r="U16" s="378"/>
      <c r="V16" s="373"/>
      <c r="W16" s="368"/>
      <c r="X16" s="369"/>
      <c r="Y16" s="378"/>
      <c r="Z16" s="373"/>
      <c r="AA16" s="368"/>
      <c r="AB16" s="369"/>
      <c r="AC16" s="378"/>
      <c r="AD16" s="373"/>
      <c r="AE16" s="368"/>
      <c r="AF16" s="369"/>
      <c r="AG16" s="378"/>
      <c r="AH16" s="373"/>
      <c r="AI16" s="368"/>
      <c r="AJ16" s="369"/>
      <c r="AK16" s="372">
        <f t="shared" si="0"/>
        <v>0</v>
      </c>
    </row>
    <row r="17" spans="2:37" s="8" customFormat="1" ht="20.25" x14ac:dyDescent="0.3">
      <c r="B17" s="42">
        <f t="shared" si="1"/>
        <v>12</v>
      </c>
      <c r="C17" s="48">
        <f>'Part 1 - Base Info'!C15</f>
        <v>0</v>
      </c>
      <c r="D17" s="48">
        <f>'Part 1 - Base Info'!D15</f>
        <v>0</v>
      </c>
      <c r="E17" s="377"/>
      <c r="F17" s="373"/>
      <c r="G17" s="368"/>
      <c r="H17" s="369"/>
      <c r="I17" s="378"/>
      <c r="J17" s="373"/>
      <c r="K17" s="368"/>
      <c r="L17" s="369"/>
      <c r="M17" s="378"/>
      <c r="N17" s="373"/>
      <c r="O17" s="368"/>
      <c r="P17" s="369"/>
      <c r="Q17" s="378"/>
      <c r="R17" s="373"/>
      <c r="S17" s="368"/>
      <c r="T17" s="369"/>
      <c r="U17" s="378"/>
      <c r="V17" s="373"/>
      <c r="W17" s="368"/>
      <c r="X17" s="369"/>
      <c r="Y17" s="378"/>
      <c r="Z17" s="373"/>
      <c r="AA17" s="368"/>
      <c r="AB17" s="369"/>
      <c r="AC17" s="378"/>
      <c r="AD17" s="373"/>
      <c r="AE17" s="368"/>
      <c r="AF17" s="369"/>
      <c r="AG17" s="378"/>
      <c r="AH17" s="373"/>
      <c r="AI17" s="368"/>
      <c r="AJ17" s="369"/>
      <c r="AK17" s="372">
        <f t="shared" si="0"/>
        <v>0</v>
      </c>
    </row>
    <row r="18" spans="2:37" s="8" customFormat="1" ht="20.25" x14ac:dyDescent="0.3">
      <c r="B18" s="42">
        <f t="shared" si="1"/>
        <v>13</v>
      </c>
      <c r="C18" s="48">
        <f>'Part 1 - Base Info'!C16</f>
        <v>0</v>
      </c>
      <c r="D18" s="48">
        <f>'Part 1 - Base Info'!D16</f>
        <v>0</v>
      </c>
      <c r="E18" s="377"/>
      <c r="F18" s="373"/>
      <c r="G18" s="368"/>
      <c r="H18" s="369"/>
      <c r="I18" s="378"/>
      <c r="J18" s="373"/>
      <c r="K18" s="368"/>
      <c r="L18" s="369"/>
      <c r="M18" s="378"/>
      <c r="N18" s="373"/>
      <c r="O18" s="368"/>
      <c r="P18" s="369"/>
      <c r="Q18" s="378"/>
      <c r="R18" s="373"/>
      <c r="S18" s="368"/>
      <c r="T18" s="369"/>
      <c r="U18" s="378"/>
      <c r="V18" s="373"/>
      <c r="W18" s="368"/>
      <c r="X18" s="369"/>
      <c r="Y18" s="378"/>
      <c r="Z18" s="373"/>
      <c r="AA18" s="368"/>
      <c r="AB18" s="369"/>
      <c r="AC18" s="378"/>
      <c r="AD18" s="373"/>
      <c r="AE18" s="368"/>
      <c r="AF18" s="369"/>
      <c r="AG18" s="378"/>
      <c r="AH18" s="373"/>
      <c r="AI18" s="368"/>
      <c r="AJ18" s="369"/>
      <c r="AK18" s="372">
        <f t="shared" si="0"/>
        <v>0</v>
      </c>
    </row>
    <row r="19" spans="2:37" s="9" customFormat="1" ht="20.25" x14ac:dyDescent="0.3">
      <c r="B19" s="42">
        <f t="shared" si="1"/>
        <v>14</v>
      </c>
      <c r="C19" s="48">
        <f>'Part 1 - Base Info'!C17</f>
        <v>0</v>
      </c>
      <c r="D19" s="48">
        <f>'Part 1 - Base Info'!D17</f>
        <v>0</v>
      </c>
      <c r="E19" s="377"/>
      <c r="F19" s="373"/>
      <c r="G19" s="368"/>
      <c r="H19" s="369"/>
      <c r="I19" s="378"/>
      <c r="J19" s="373"/>
      <c r="K19" s="368"/>
      <c r="L19" s="369"/>
      <c r="M19" s="378"/>
      <c r="N19" s="373"/>
      <c r="O19" s="368"/>
      <c r="P19" s="369"/>
      <c r="Q19" s="378"/>
      <c r="R19" s="373"/>
      <c r="S19" s="368"/>
      <c r="T19" s="369"/>
      <c r="U19" s="378"/>
      <c r="V19" s="373"/>
      <c r="W19" s="368"/>
      <c r="X19" s="369"/>
      <c r="Y19" s="378"/>
      <c r="Z19" s="373"/>
      <c r="AA19" s="368"/>
      <c r="AB19" s="369"/>
      <c r="AC19" s="378"/>
      <c r="AD19" s="373"/>
      <c r="AE19" s="368"/>
      <c r="AF19" s="369"/>
      <c r="AG19" s="378"/>
      <c r="AH19" s="373"/>
      <c r="AI19" s="368"/>
      <c r="AJ19" s="369"/>
      <c r="AK19" s="372">
        <f t="shared" si="0"/>
        <v>0</v>
      </c>
    </row>
    <row r="20" spans="2:37" s="8" customFormat="1" ht="20.25" x14ac:dyDescent="0.3">
      <c r="B20" s="42">
        <f t="shared" si="1"/>
        <v>15</v>
      </c>
      <c r="C20" s="48">
        <f>'Part 1 - Base Info'!C18</f>
        <v>0</v>
      </c>
      <c r="D20" s="48">
        <f>'Part 1 - Base Info'!D18</f>
        <v>0</v>
      </c>
      <c r="E20" s="377"/>
      <c r="F20" s="373"/>
      <c r="G20" s="368"/>
      <c r="H20" s="369"/>
      <c r="I20" s="378"/>
      <c r="J20" s="373"/>
      <c r="K20" s="368"/>
      <c r="L20" s="369"/>
      <c r="M20" s="378"/>
      <c r="N20" s="373"/>
      <c r="O20" s="368"/>
      <c r="P20" s="369"/>
      <c r="Q20" s="378"/>
      <c r="R20" s="373"/>
      <c r="S20" s="368"/>
      <c r="T20" s="369"/>
      <c r="U20" s="378"/>
      <c r="V20" s="373"/>
      <c r="W20" s="368"/>
      <c r="X20" s="369"/>
      <c r="Y20" s="378"/>
      <c r="Z20" s="373"/>
      <c r="AA20" s="368"/>
      <c r="AB20" s="369"/>
      <c r="AC20" s="378"/>
      <c r="AD20" s="373"/>
      <c r="AE20" s="368"/>
      <c r="AF20" s="369"/>
      <c r="AG20" s="378"/>
      <c r="AH20" s="373"/>
      <c r="AI20" s="368"/>
      <c r="AJ20" s="369"/>
      <c r="AK20" s="372">
        <f t="shared" si="0"/>
        <v>0</v>
      </c>
    </row>
    <row r="21" spans="2:37" s="8" customFormat="1" ht="20.25" x14ac:dyDescent="0.3">
      <c r="B21" s="42">
        <f t="shared" si="1"/>
        <v>16</v>
      </c>
      <c r="C21" s="48">
        <f>'Part 1 - Base Info'!C19</f>
        <v>0</v>
      </c>
      <c r="D21" s="48">
        <f>'Part 1 - Base Info'!D19</f>
        <v>0</v>
      </c>
      <c r="E21" s="377"/>
      <c r="F21" s="373"/>
      <c r="G21" s="368"/>
      <c r="H21" s="369"/>
      <c r="I21" s="378"/>
      <c r="J21" s="373"/>
      <c r="K21" s="368"/>
      <c r="L21" s="369"/>
      <c r="M21" s="378"/>
      <c r="N21" s="373"/>
      <c r="O21" s="368"/>
      <c r="P21" s="369"/>
      <c r="Q21" s="378"/>
      <c r="R21" s="373"/>
      <c r="S21" s="368"/>
      <c r="T21" s="369"/>
      <c r="U21" s="378"/>
      <c r="V21" s="373"/>
      <c r="W21" s="368"/>
      <c r="X21" s="369"/>
      <c r="Y21" s="378"/>
      <c r="Z21" s="373"/>
      <c r="AA21" s="368"/>
      <c r="AB21" s="369"/>
      <c r="AC21" s="378"/>
      <c r="AD21" s="373"/>
      <c r="AE21" s="368"/>
      <c r="AF21" s="369"/>
      <c r="AG21" s="378"/>
      <c r="AH21" s="373"/>
      <c r="AI21" s="368"/>
      <c r="AJ21" s="369"/>
      <c r="AK21" s="372">
        <f t="shared" si="0"/>
        <v>0</v>
      </c>
    </row>
    <row r="22" spans="2:37" s="8" customFormat="1" ht="20.25" x14ac:dyDescent="0.3">
      <c r="B22" s="42">
        <f t="shared" si="1"/>
        <v>17</v>
      </c>
      <c r="C22" s="48">
        <f>'Part 1 - Base Info'!C20</f>
        <v>0</v>
      </c>
      <c r="D22" s="48">
        <f>'Part 1 - Base Info'!D20</f>
        <v>0</v>
      </c>
      <c r="E22" s="377"/>
      <c r="F22" s="373"/>
      <c r="G22" s="368"/>
      <c r="H22" s="369"/>
      <c r="I22" s="378"/>
      <c r="J22" s="373"/>
      <c r="K22" s="368"/>
      <c r="L22" s="369"/>
      <c r="M22" s="378"/>
      <c r="N22" s="373"/>
      <c r="O22" s="368"/>
      <c r="P22" s="369"/>
      <c r="Q22" s="378"/>
      <c r="R22" s="373"/>
      <c r="S22" s="368"/>
      <c r="T22" s="369"/>
      <c r="U22" s="378"/>
      <c r="V22" s="373"/>
      <c r="W22" s="368"/>
      <c r="X22" s="369"/>
      <c r="Y22" s="378"/>
      <c r="Z22" s="373"/>
      <c r="AA22" s="368"/>
      <c r="AB22" s="369"/>
      <c r="AC22" s="378"/>
      <c r="AD22" s="373"/>
      <c r="AE22" s="368"/>
      <c r="AF22" s="369"/>
      <c r="AG22" s="378"/>
      <c r="AH22" s="373"/>
      <c r="AI22" s="368"/>
      <c r="AJ22" s="369"/>
      <c r="AK22" s="372">
        <f t="shared" si="0"/>
        <v>0</v>
      </c>
    </row>
    <row r="23" spans="2:37" s="8" customFormat="1" ht="20.25" x14ac:dyDescent="0.3">
      <c r="B23" s="42">
        <f t="shared" si="1"/>
        <v>18</v>
      </c>
      <c r="C23" s="48">
        <f>'Part 1 - Base Info'!C21</f>
        <v>0</v>
      </c>
      <c r="D23" s="48">
        <f>'Part 1 - Base Info'!D21</f>
        <v>0</v>
      </c>
      <c r="E23" s="377"/>
      <c r="F23" s="373"/>
      <c r="G23" s="368"/>
      <c r="H23" s="369"/>
      <c r="I23" s="378"/>
      <c r="J23" s="373"/>
      <c r="K23" s="368"/>
      <c r="L23" s="369"/>
      <c r="M23" s="378"/>
      <c r="N23" s="373"/>
      <c r="O23" s="368"/>
      <c r="P23" s="369"/>
      <c r="Q23" s="378"/>
      <c r="R23" s="373"/>
      <c r="S23" s="368"/>
      <c r="T23" s="369"/>
      <c r="U23" s="378"/>
      <c r="V23" s="373"/>
      <c r="W23" s="368"/>
      <c r="X23" s="369"/>
      <c r="Y23" s="378"/>
      <c r="Z23" s="373"/>
      <c r="AA23" s="368"/>
      <c r="AB23" s="369"/>
      <c r="AC23" s="378"/>
      <c r="AD23" s="373"/>
      <c r="AE23" s="368"/>
      <c r="AF23" s="369"/>
      <c r="AG23" s="378"/>
      <c r="AH23" s="373"/>
      <c r="AI23" s="368"/>
      <c r="AJ23" s="369"/>
      <c r="AK23" s="372">
        <f t="shared" si="0"/>
        <v>0</v>
      </c>
    </row>
    <row r="24" spans="2:37" s="8" customFormat="1" ht="20.25" x14ac:dyDescent="0.3">
      <c r="B24" s="42">
        <f t="shared" si="1"/>
        <v>19</v>
      </c>
      <c r="C24" s="48">
        <f>'Part 1 - Base Info'!C22</f>
        <v>0</v>
      </c>
      <c r="D24" s="48">
        <f>'Part 1 - Base Info'!D22</f>
        <v>0</v>
      </c>
      <c r="E24" s="377"/>
      <c r="F24" s="373"/>
      <c r="G24" s="368"/>
      <c r="H24" s="369"/>
      <c r="I24" s="378"/>
      <c r="J24" s="373"/>
      <c r="K24" s="368"/>
      <c r="L24" s="369"/>
      <c r="M24" s="378"/>
      <c r="N24" s="373"/>
      <c r="O24" s="368"/>
      <c r="P24" s="369"/>
      <c r="Q24" s="378"/>
      <c r="R24" s="373"/>
      <c r="S24" s="368"/>
      <c r="T24" s="369"/>
      <c r="U24" s="378"/>
      <c r="V24" s="373"/>
      <c r="W24" s="368"/>
      <c r="X24" s="369"/>
      <c r="Y24" s="378"/>
      <c r="Z24" s="373"/>
      <c r="AA24" s="368"/>
      <c r="AB24" s="369"/>
      <c r="AC24" s="378"/>
      <c r="AD24" s="373"/>
      <c r="AE24" s="368"/>
      <c r="AF24" s="369"/>
      <c r="AG24" s="378"/>
      <c r="AH24" s="373"/>
      <c r="AI24" s="368"/>
      <c r="AJ24" s="369"/>
      <c r="AK24" s="372">
        <f t="shared" si="0"/>
        <v>0</v>
      </c>
    </row>
    <row r="25" spans="2:37" s="8" customFormat="1" ht="20.25" x14ac:dyDescent="0.3">
      <c r="B25" s="42">
        <f t="shared" si="1"/>
        <v>20</v>
      </c>
      <c r="C25" s="48">
        <f>'Part 1 - Base Info'!C23</f>
        <v>0</v>
      </c>
      <c r="D25" s="48">
        <f>'Part 1 - Base Info'!D23</f>
        <v>0</v>
      </c>
      <c r="E25" s="377"/>
      <c r="F25" s="373"/>
      <c r="G25" s="368"/>
      <c r="H25" s="369"/>
      <c r="I25" s="378"/>
      <c r="J25" s="373"/>
      <c r="K25" s="368"/>
      <c r="L25" s="369"/>
      <c r="M25" s="378"/>
      <c r="N25" s="373"/>
      <c r="O25" s="368"/>
      <c r="P25" s="369"/>
      <c r="Q25" s="378"/>
      <c r="R25" s="373"/>
      <c r="S25" s="368"/>
      <c r="T25" s="369"/>
      <c r="U25" s="378"/>
      <c r="V25" s="373"/>
      <c r="W25" s="368"/>
      <c r="X25" s="369"/>
      <c r="Y25" s="378"/>
      <c r="Z25" s="373"/>
      <c r="AA25" s="368"/>
      <c r="AB25" s="369"/>
      <c r="AC25" s="378"/>
      <c r="AD25" s="373"/>
      <c r="AE25" s="368"/>
      <c r="AF25" s="369"/>
      <c r="AG25" s="378"/>
      <c r="AH25" s="373"/>
      <c r="AI25" s="368"/>
      <c r="AJ25" s="369"/>
      <c r="AK25" s="372">
        <f t="shared" si="0"/>
        <v>0</v>
      </c>
    </row>
    <row r="26" spans="2:37" s="11" customFormat="1" ht="18" x14ac:dyDescent="0.2">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2:37" s="11" customFormat="1" ht="18" x14ac:dyDescent="0.2">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2:37" s="11" customFormat="1" ht="18" x14ac:dyDescent="0.2">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2:37" s="11" customFormat="1" ht="18" x14ac:dyDescent="0.2">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row>
    <row r="30" spans="2:37" s="11" customFormat="1" ht="18" x14ac:dyDescent="0.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2:37" s="11" customFormat="1" ht="18" x14ac:dyDescent="0.2">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2:37" s="11" customFormat="1" ht="18" x14ac:dyDescent="0.2">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2:37" s="11" customFormat="1" ht="18" x14ac:dyDescent="0.2">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2:37" s="11" customFormat="1" ht="18" x14ac:dyDescent="0.2">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2:37" s="11" customFormat="1" ht="18" x14ac:dyDescent="0.2">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2:37" s="11" customFormat="1" ht="18" x14ac:dyDescent="0.2">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2:37" s="11" customFormat="1" ht="18" x14ac:dyDescent="0.2">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2:37" s="11" customFormat="1" ht="18" x14ac:dyDescent="0.2">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7" s="11" customFormat="1" ht="18" x14ac:dyDescent="0.2">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2:37" s="11" customFormat="1" ht="18" x14ac:dyDescent="0.2">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2:37" s="11" customFormat="1" ht="18" x14ac:dyDescent="0.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7" s="11" customFormat="1" ht="18" x14ac:dyDescent="0.2">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2:37" s="11" customFormat="1" ht="18" x14ac:dyDescent="0.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2:37" s="11" customFormat="1" x14ac:dyDescent="0.2"/>
    <row r="45" spans="2:37" x14ac:dyDescent="0.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2:37" x14ac:dyDescent="0.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row>
    <row r="47" spans="2:37" x14ac:dyDescent="0.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2:37"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2:37"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row>
    <row r="50" spans="2:37"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row>
    <row r="51" spans="2:37" x14ac:dyDescent="0.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2:37" x14ac:dyDescent="0.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2:37" x14ac:dyDescent="0.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2:37" x14ac:dyDescent="0.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2:37" x14ac:dyDescent="0.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row>
    <row r="56" spans="2:37" x14ac:dyDescent="0.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2:37" x14ac:dyDescent="0.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2:37" x14ac:dyDescent="0.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2:37" x14ac:dyDescent="0.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2:37"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2:37"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row>
    <row r="62" spans="2:37"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2:37" x14ac:dyDescent="0.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row>
    <row r="64" spans="2:37"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2:37"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row>
    <row r="67" spans="2:37" x14ac:dyDescent="0.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row>
    <row r="68" spans="2:37" x14ac:dyDescent="0.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2:37" x14ac:dyDescent="0.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2:37" x14ac:dyDescent="0.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2:37" x14ac:dyDescent="0.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2:37" x14ac:dyDescent="0.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2:37" x14ac:dyDescent="0.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2:37" x14ac:dyDescent="0.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2:37" x14ac:dyDescent="0.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row>
    <row r="76" spans="2:37" x14ac:dyDescent="0.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row>
    <row r="77" spans="2:37" x14ac:dyDescent="0.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2:37" x14ac:dyDescent="0.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2:37" x14ac:dyDescent="0.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2:37" x14ac:dyDescent="0.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2:37" x14ac:dyDescent="0.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2:37" x14ac:dyDescent="0.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row>
    <row r="83" spans="2:37" x14ac:dyDescent="0.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row>
    <row r="84" spans="2:37" x14ac:dyDescent="0.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row>
    <row r="85" spans="2:37" x14ac:dyDescent="0.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2:37" x14ac:dyDescent="0.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row>
    <row r="87" spans="2:37" x14ac:dyDescent="0.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row>
    <row r="88" spans="2:37" x14ac:dyDescent="0.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2:37" x14ac:dyDescent="0.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row>
    <row r="90" spans="2:37" x14ac:dyDescent="0.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row>
    <row r="91" spans="2:37" x14ac:dyDescent="0.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row>
    <row r="92" spans="2:37" x14ac:dyDescent="0.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2:37" x14ac:dyDescent="0.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2:37" x14ac:dyDescent="0.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2:37" x14ac:dyDescent="0.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row>
    <row r="96" spans="2:37" x14ac:dyDescent="0.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2:37" x14ac:dyDescent="0.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2:37" x14ac:dyDescent="0.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2:37" x14ac:dyDescent="0.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2:37" x14ac:dyDescent="0.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2:37" x14ac:dyDescent="0.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2:37" x14ac:dyDescent="0.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x14ac:dyDescent="0.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2:37" x14ac:dyDescent="0.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2:37" x14ac:dyDescent="0.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x14ac:dyDescent="0.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2:37" x14ac:dyDescent="0.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2:37" x14ac:dyDescent="0.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2:37" x14ac:dyDescent="0.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2:37" x14ac:dyDescent="0.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2:37" x14ac:dyDescent="0.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x14ac:dyDescent="0.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x14ac:dyDescent="0.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x14ac:dyDescent="0.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x14ac:dyDescent="0.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x14ac:dyDescent="0.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x14ac:dyDescent="0.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x14ac:dyDescent="0.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x14ac:dyDescent="0.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x14ac:dyDescent="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x14ac:dyDescent="0.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x14ac:dyDescent="0.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2:37" x14ac:dyDescent="0.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2:37" x14ac:dyDescent="0.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x14ac:dyDescent="0.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2:37" x14ac:dyDescent="0.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2:37" x14ac:dyDescent="0.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2:37" x14ac:dyDescent="0.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2:37" x14ac:dyDescent="0.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2:37" x14ac:dyDescent="0.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2:37" x14ac:dyDescent="0.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2:37" x14ac:dyDescent="0.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row>
    <row r="133" spans="2:37" x14ac:dyDescent="0.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row>
    <row r="134" spans="2:37" x14ac:dyDescent="0.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row>
    <row r="135" spans="2:37" x14ac:dyDescent="0.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2:37" x14ac:dyDescent="0.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sheetData>
  <mergeCells count="21">
    <mergeCell ref="Y3:AB3"/>
    <mergeCell ref="AC3:AF3"/>
    <mergeCell ref="AK3:AK5"/>
    <mergeCell ref="Y4:AB4"/>
    <mergeCell ref="AC4:AF4"/>
    <mergeCell ref="B2:AK2"/>
    <mergeCell ref="B3:B5"/>
    <mergeCell ref="C3:C5"/>
    <mergeCell ref="D3:D5"/>
    <mergeCell ref="E3:H3"/>
    <mergeCell ref="I3:L3"/>
    <mergeCell ref="M3:P3"/>
    <mergeCell ref="Q3:T3"/>
    <mergeCell ref="U3:X3"/>
    <mergeCell ref="E4:H4"/>
    <mergeCell ref="I4:L4"/>
    <mergeCell ref="M4:P4"/>
    <mergeCell ref="Q4:T4"/>
    <mergeCell ref="U4:X4"/>
    <mergeCell ref="AG3:AJ3"/>
    <mergeCell ref="AG4:AJ4"/>
  </mergeCells>
  <pageMargins left="0.45" right="0.45" top="0.5" bottom="0.5" header="0.05" footer="0.05"/>
  <pageSetup paperSize="3"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136"/>
  <sheetViews>
    <sheetView zoomScale="70" zoomScaleNormal="70" zoomScaleSheetLayoutView="55" workbookViewId="0">
      <pane ySplit="5" topLeftCell="A6" activePane="bottomLeft" state="frozen"/>
      <selection pane="bottomLeft" activeCell="H6" sqref="H6"/>
    </sheetView>
  </sheetViews>
  <sheetFormatPr defaultColWidth="6.7109375" defaultRowHeight="12.75" x14ac:dyDescent="0.2"/>
  <cols>
    <col min="1" max="1" width="6.7109375" style="6"/>
    <col min="2" max="2" width="17.140625" style="6" customWidth="1"/>
    <col min="3" max="3" width="34.140625" style="17" customWidth="1"/>
    <col min="4" max="4" width="76.28515625" style="17" customWidth="1"/>
    <col min="5" max="5" width="15.140625" style="18" customWidth="1"/>
    <col min="6" max="6" width="19" style="16" customWidth="1"/>
    <col min="7" max="7" width="19" style="13" customWidth="1"/>
    <col min="8" max="8" width="19" style="14" customWidth="1"/>
    <col min="9" max="9" width="15.28515625" style="6" customWidth="1"/>
    <col min="10" max="16384" width="6.7109375" style="6"/>
  </cols>
  <sheetData>
    <row r="1" spans="2:9" ht="13.5" thickBot="1" x14ac:dyDescent="0.25">
      <c r="C1" s="11"/>
      <c r="D1" s="11"/>
      <c r="E1" s="11"/>
      <c r="F1" s="11"/>
      <c r="G1" s="11"/>
      <c r="H1" s="11"/>
    </row>
    <row r="2" spans="2:9" s="5" customFormat="1" ht="47.25" thickBot="1" x14ac:dyDescent="0.75">
      <c r="B2" s="457" t="s">
        <v>70</v>
      </c>
      <c r="C2" s="458"/>
      <c r="D2" s="458"/>
      <c r="E2" s="458"/>
      <c r="F2" s="458"/>
      <c r="G2" s="458"/>
      <c r="H2" s="458"/>
      <c r="I2" s="459"/>
    </row>
    <row r="3" spans="2:9" s="15" customFormat="1" ht="61.5" customHeight="1" thickBot="1" x14ac:dyDescent="0.35">
      <c r="B3" s="507" t="s">
        <v>61</v>
      </c>
      <c r="C3" s="509" t="s">
        <v>38</v>
      </c>
      <c r="D3" s="509" t="s">
        <v>0</v>
      </c>
      <c r="E3" s="504" t="s">
        <v>75</v>
      </c>
      <c r="F3" s="512" t="s">
        <v>39</v>
      </c>
      <c r="G3" s="513"/>
      <c r="H3" s="514"/>
      <c r="I3" s="473" t="s">
        <v>57</v>
      </c>
    </row>
    <row r="4" spans="2:9" s="15" customFormat="1" ht="24" customHeight="1" thickBot="1" x14ac:dyDescent="0.35">
      <c r="B4" s="505"/>
      <c r="C4" s="510"/>
      <c r="D4" s="510"/>
      <c r="E4" s="505"/>
      <c r="F4" s="515" t="s">
        <v>46</v>
      </c>
      <c r="G4" s="516"/>
      <c r="H4" s="517"/>
      <c r="I4" s="474"/>
    </row>
    <row r="5" spans="2:9" s="7" customFormat="1" ht="21" thickBot="1" x14ac:dyDescent="0.35">
      <c r="B5" s="508"/>
      <c r="C5" s="511"/>
      <c r="D5" s="511"/>
      <c r="E5" s="506"/>
      <c r="F5" s="43" t="s">
        <v>160</v>
      </c>
      <c r="G5" s="43" t="s">
        <v>161</v>
      </c>
      <c r="H5" s="43" t="s">
        <v>162</v>
      </c>
      <c r="I5" s="474"/>
    </row>
    <row r="6" spans="2:9" s="8" customFormat="1" ht="20.25" x14ac:dyDescent="0.3">
      <c r="B6" s="41">
        <v>1</v>
      </c>
      <c r="C6" s="48" t="str">
        <f>'Part 1 - Base Info'!C4</f>
        <v>Example</v>
      </c>
      <c r="D6" s="48" t="str">
        <f>'Part 2B - TIP Focus Areas'!D6</f>
        <v>Example Project Name</v>
      </c>
      <c r="E6" s="419">
        <f>'Part 1 - Base Info'!P4</f>
        <v>0.2857142857142857</v>
      </c>
      <c r="F6" s="422"/>
      <c r="G6" s="422"/>
      <c r="H6" s="423">
        <v>1</v>
      </c>
      <c r="I6" s="50">
        <f t="shared" ref="I6:I25" si="0">SUM(F6:H6)</f>
        <v>1</v>
      </c>
    </row>
    <row r="7" spans="2:9" s="8" customFormat="1" ht="20.25" x14ac:dyDescent="0.3">
      <c r="B7" s="42">
        <f>B6+1</f>
        <v>2</v>
      </c>
      <c r="C7" s="48">
        <f>'Part 1 - Base Info'!C5</f>
        <v>0</v>
      </c>
      <c r="D7" s="48">
        <f>'Part 2B - TIP Focus Areas'!D7</f>
        <v>0</v>
      </c>
      <c r="E7" s="189" t="e">
        <f>'Part 1 - Base Info'!P5</f>
        <v>#DIV/0!</v>
      </c>
      <c r="F7" s="422"/>
      <c r="G7" s="422"/>
      <c r="H7" s="424"/>
      <c r="I7" s="51">
        <f t="shared" si="0"/>
        <v>0</v>
      </c>
    </row>
    <row r="8" spans="2:9" s="8" customFormat="1" ht="20.25" x14ac:dyDescent="0.3">
      <c r="B8" s="42">
        <f t="shared" ref="B8:B25" si="1">B7+1</f>
        <v>3</v>
      </c>
      <c r="C8" s="48">
        <f>'Part 1 - Base Info'!C6</f>
        <v>0</v>
      </c>
      <c r="D8" s="48">
        <f>'Part 2B - TIP Focus Areas'!D8</f>
        <v>0</v>
      </c>
      <c r="E8" s="420" t="e">
        <f>'Part 1 - Base Info'!P6</f>
        <v>#DIV/0!</v>
      </c>
      <c r="F8" s="422"/>
      <c r="G8" s="422"/>
      <c r="H8" s="425"/>
      <c r="I8" s="51">
        <f t="shared" si="0"/>
        <v>0</v>
      </c>
    </row>
    <row r="9" spans="2:9" s="8" customFormat="1" ht="20.25" x14ac:dyDescent="0.3">
      <c r="B9" s="42">
        <f t="shared" si="1"/>
        <v>4</v>
      </c>
      <c r="C9" s="48">
        <f>'Part 1 - Base Info'!C7</f>
        <v>0</v>
      </c>
      <c r="D9" s="48">
        <f>'Part 2B - TIP Focus Areas'!D9</f>
        <v>0</v>
      </c>
      <c r="E9" s="189" t="e">
        <f>'Part 1 - Base Info'!P7</f>
        <v>#DIV/0!</v>
      </c>
      <c r="F9" s="422"/>
      <c r="G9" s="422"/>
      <c r="H9" s="424"/>
      <c r="I9" s="51">
        <f t="shared" si="0"/>
        <v>0</v>
      </c>
    </row>
    <row r="10" spans="2:9" s="8" customFormat="1" ht="20.25" x14ac:dyDescent="0.3">
      <c r="B10" s="42">
        <f t="shared" si="1"/>
        <v>5</v>
      </c>
      <c r="C10" s="48">
        <f>'Part 1 - Base Info'!C8</f>
        <v>0</v>
      </c>
      <c r="D10" s="48">
        <f>'Part 2B - TIP Focus Areas'!D10</f>
        <v>0</v>
      </c>
      <c r="E10" s="421" t="e">
        <f>'Part 1 - Base Info'!P8</f>
        <v>#DIV/0!</v>
      </c>
      <c r="F10" s="422"/>
      <c r="G10" s="422"/>
      <c r="H10" s="424"/>
      <c r="I10" s="51">
        <f t="shared" si="0"/>
        <v>0</v>
      </c>
    </row>
    <row r="11" spans="2:9" s="9" customFormat="1" ht="20.25" x14ac:dyDescent="0.3">
      <c r="B11" s="42">
        <f t="shared" si="1"/>
        <v>6</v>
      </c>
      <c r="C11" s="48">
        <f>'Part 1 - Base Info'!C9</f>
        <v>0</v>
      </c>
      <c r="D11" s="48">
        <f>'Part 2B - TIP Focus Areas'!D11</f>
        <v>0</v>
      </c>
      <c r="E11" s="420" t="e">
        <f>'Part 1 - Base Info'!P9</f>
        <v>#DIV/0!</v>
      </c>
      <c r="F11" s="422"/>
      <c r="G11" s="422"/>
      <c r="H11" s="424"/>
      <c r="I11" s="51">
        <f t="shared" si="0"/>
        <v>0</v>
      </c>
    </row>
    <row r="12" spans="2:9" s="10" customFormat="1" ht="20.25" x14ac:dyDescent="0.3">
      <c r="B12" s="42">
        <f t="shared" si="1"/>
        <v>7</v>
      </c>
      <c r="C12" s="48">
        <f>'Part 1 - Base Info'!C10</f>
        <v>0</v>
      </c>
      <c r="D12" s="48">
        <f>'Part 2B - TIP Focus Areas'!D12</f>
        <v>0</v>
      </c>
      <c r="E12" s="420" t="e">
        <f>'Part 1 - Base Info'!P10</f>
        <v>#DIV/0!</v>
      </c>
      <c r="F12" s="422"/>
      <c r="G12" s="422"/>
      <c r="H12" s="424"/>
      <c r="I12" s="51">
        <f t="shared" si="0"/>
        <v>0</v>
      </c>
    </row>
    <row r="13" spans="2:9" s="8" customFormat="1" ht="20.25" x14ac:dyDescent="0.3">
      <c r="B13" s="42">
        <f t="shared" si="1"/>
        <v>8</v>
      </c>
      <c r="C13" s="48">
        <f>'Part 1 - Base Info'!C11</f>
        <v>0</v>
      </c>
      <c r="D13" s="48">
        <f>'Part 2B - TIP Focus Areas'!D13</f>
        <v>0</v>
      </c>
      <c r="E13" s="420" t="e">
        <f>'Part 1 - Base Info'!P11</f>
        <v>#DIV/0!</v>
      </c>
      <c r="F13" s="422"/>
      <c r="G13" s="422"/>
      <c r="H13" s="424"/>
      <c r="I13" s="51">
        <f t="shared" si="0"/>
        <v>0</v>
      </c>
    </row>
    <row r="14" spans="2:9" s="8" customFormat="1" ht="20.25" x14ac:dyDescent="0.3">
      <c r="B14" s="42">
        <f t="shared" si="1"/>
        <v>9</v>
      </c>
      <c r="C14" s="48">
        <f>'Part 1 - Base Info'!C12</f>
        <v>0</v>
      </c>
      <c r="D14" s="48">
        <f>'Part 2B - TIP Focus Areas'!D14</f>
        <v>0</v>
      </c>
      <c r="E14" s="420" t="e">
        <f>'Part 1 - Base Info'!P12</f>
        <v>#DIV/0!</v>
      </c>
      <c r="F14" s="422"/>
      <c r="G14" s="422"/>
      <c r="H14" s="424"/>
      <c r="I14" s="51">
        <f t="shared" si="0"/>
        <v>0</v>
      </c>
    </row>
    <row r="15" spans="2:9" s="9" customFormat="1" ht="20.25" x14ac:dyDescent="0.3">
      <c r="B15" s="42">
        <f t="shared" si="1"/>
        <v>10</v>
      </c>
      <c r="C15" s="48">
        <f>'Part 1 - Base Info'!C13</f>
        <v>0</v>
      </c>
      <c r="D15" s="48">
        <f>'Part 2B - TIP Focus Areas'!D15</f>
        <v>0</v>
      </c>
      <c r="E15" s="420" t="e">
        <f>'Part 1 - Base Info'!P13</f>
        <v>#DIV/0!</v>
      </c>
      <c r="F15" s="422"/>
      <c r="G15" s="422"/>
      <c r="H15" s="424"/>
      <c r="I15" s="51">
        <f t="shared" si="0"/>
        <v>0</v>
      </c>
    </row>
    <row r="16" spans="2:9" s="8" customFormat="1" ht="20.25" x14ac:dyDescent="0.3">
      <c r="B16" s="42">
        <f t="shared" si="1"/>
        <v>11</v>
      </c>
      <c r="C16" s="48">
        <f>'Part 1 - Base Info'!C14</f>
        <v>0</v>
      </c>
      <c r="D16" s="48">
        <f>'Part 2B - TIP Focus Areas'!D16</f>
        <v>0</v>
      </c>
      <c r="E16" s="420" t="e">
        <f>'Part 1 - Base Info'!P14</f>
        <v>#DIV/0!</v>
      </c>
      <c r="F16" s="422"/>
      <c r="G16" s="422"/>
      <c r="H16" s="424"/>
      <c r="I16" s="51">
        <f t="shared" si="0"/>
        <v>0</v>
      </c>
    </row>
    <row r="17" spans="2:9" s="8" customFormat="1" ht="20.25" x14ac:dyDescent="0.3">
      <c r="B17" s="42">
        <f t="shared" si="1"/>
        <v>12</v>
      </c>
      <c r="C17" s="48">
        <f>'Part 1 - Base Info'!C15</f>
        <v>0</v>
      </c>
      <c r="D17" s="48">
        <f>'Part 2B - TIP Focus Areas'!D17</f>
        <v>0</v>
      </c>
      <c r="E17" s="420" t="e">
        <f>'Part 1 - Base Info'!P15</f>
        <v>#DIV/0!</v>
      </c>
      <c r="F17" s="422"/>
      <c r="G17" s="422"/>
      <c r="H17" s="424"/>
      <c r="I17" s="51">
        <f t="shared" si="0"/>
        <v>0</v>
      </c>
    </row>
    <row r="18" spans="2:9" s="8" customFormat="1" ht="20.25" x14ac:dyDescent="0.3">
      <c r="B18" s="42">
        <f t="shared" si="1"/>
        <v>13</v>
      </c>
      <c r="C18" s="48">
        <f>'Part 1 - Base Info'!C16</f>
        <v>0</v>
      </c>
      <c r="D18" s="48">
        <f>'Part 2B - TIP Focus Areas'!D18</f>
        <v>0</v>
      </c>
      <c r="E18" s="420" t="e">
        <f>'Part 1 - Base Info'!P16</f>
        <v>#DIV/0!</v>
      </c>
      <c r="F18" s="422"/>
      <c r="G18" s="422"/>
      <c r="H18" s="424"/>
      <c r="I18" s="51">
        <f t="shared" si="0"/>
        <v>0</v>
      </c>
    </row>
    <row r="19" spans="2:9" s="9" customFormat="1" ht="20.25" x14ac:dyDescent="0.3">
      <c r="B19" s="42">
        <f t="shared" si="1"/>
        <v>14</v>
      </c>
      <c r="C19" s="48">
        <f>'Part 1 - Base Info'!C17</f>
        <v>0</v>
      </c>
      <c r="D19" s="48">
        <f>'Part 2B - TIP Focus Areas'!D19</f>
        <v>0</v>
      </c>
      <c r="E19" s="189" t="e">
        <f>'Part 1 - Base Info'!P17</f>
        <v>#DIV/0!</v>
      </c>
      <c r="F19" s="422"/>
      <c r="G19" s="422"/>
      <c r="H19" s="424"/>
      <c r="I19" s="51">
        <f t="shared" si="0"/>
        <v>0</v>
      </c>
    </row>
    <row r="20" spans="2:9" s="8" customFormat="1" ht="20.25" x14ac:dyDescent="0.3">
      <c r="B20" s="42">
        <f t="shared" si="1"/>
        <v>15</v>
      </c>
      <c r="C20" s="48">
        <f>'Part 1 - Base Info'!C18</f>
        <v>0</v>
      </c>
      <c r="D20" s="48">
        <f>'Part 2B - TIP Focus Areas'!D20</f>
        <v>0</v>
      </c>
      <c r="E20" s="421" t="e">
        <f>'Part 1 - Base Info'!P18</f>
        <v>#DIV/0!</v>
      </c>
      <c r="F20" s="422"/>
      <c r="G20" s="422"/>
      <c r="H20" s="424"/>
      <c r="I20" s="51">
        <f t="shared" si="0"/>
        <v>0</v>
      </c>
    </row>
    <row r="21" spans="2:9" s="8" customFormat="1" ht="20.25" x14ac:dyDescent="0.3">
      <c r="B21" s="42">
        <f t="shared" si="1"/>
        <v>16</v>
      </c>
      <c r="C21" s="48">
        <f>'Part 1 - Base Info'!C19</f>
        <v>0</v>
      </c>
      <c r="D21" s="48">
        <f>'Part 2B - TIP Focus Areas'!D21</f>
        <v>0</v>
      </c>
      <c r="E21" s="189" t="e">
        <f>'Part 1 - Base Info'!P19</f>
        <v>#DIV/0!</v>
      </c>
      <c r="F21" s="422"/>
      <c r="G21" s="422"/>
      <c r="H21" s="424"/>
      <c r="I21" s="51">
        <f t="shared" si="0"/>
        <v>0</v>
      </c>
    </row>
    <row r="22" spans="2:9" s="8" customFormat="1" ht="20.25" x14ac:dyDescent="0.3">
      <c r="B22" s="42">
        <f t="shared" si="1"/>
        <v>17</v>
      </c>
      <c r="C22" s="48">
        <f>'Part 1 - Base Info'!C20</f>
        <v>0</v>
      </c>
      <c r="D22" s="48">
        <f>'Part 2B - TIP Focus Areas'!D22</f>
        <v>0</v>
      </c>
      <c r="E22" s="189" t="e">
        <f>'Part 1 - Base Info'!P20</f>
        <v>#DIV/0!</v>
      </c>
      <c r="F22" s="422"/>
      <c r="G22" s="422"/>
      <c r="H22" s="424"/>
      <c r="I22" s="51">
        <f t="shared" si="0"/>
        <v>0</v>
      </c>
    </row>
    <row r="23" spans="2:9" s="8" customFormat="1" ht="20.25" x14ac:dyDescent="0.3">
      <c r="B23" s="42">
        <f t="shared" si="1"/>
        <v>18</v>
      </c>
      <c r="C23" s="48">
        <f>'Part 1 - Base Info'!C21</f>
        <v>0</v>
      </c>
      <c r="D23" s="48">
        <f>'Part 2B - TIP Focus Areas'!D23</f>
        <v>0</v>
      </c>
      <c r="E23" s="189" t="e">
        <f>'Part 1 - Base Info'!P21</f>
        <v>#DIV/0!</v>
      </c>
      <c r="F23" s="422"/>
      <c r="G23" s="422"/>
      <c r="H23" s="424"/>
      <c r="I23" s="51">
        <f t="shared" si="0"/>
        <v>0</v>
      </c>
    </row>
    <row r="24" spans="2:9" s="8" customFormat="1" ht="21.75" customHeight="1" x14ac:dyDescent="0.3">
      <c r="B24" s="42">
        <f t="shared" si="1"/>
        <v>19</v>
      </c>
      <c r="C24" s="48">
        <f>'Part 1 - Base Info'!C22</f>
        <v>0</v>
      </c>
      <c r="D24" s="48">
        <f>'Part 2B - TIP Focus Areas'!D24</f>
        <v>0</v>
      </c>
      <c r="E24" s="421" t="e">
        <f>'Part 1 - Base Info'!P22</f>
        <v>#DIV/0!</v>
      </c>
      <c r="F24" s="422"/>
      <c r="G24" s="422"/>
      <c r="H24" s="424"/>
      <c r="I24" s="51">
        <f t="shared" si="0"/>
        <v>0</v>
      </c>
    </row>
    <row r="25" spans="2:9" s="8" customFormat="1" ht="21" thickBot="1" x14ac:dyDescent="0.35">
      <c r="B25" s="255">
        <f t="shared" si="1"/>
        <v>20</v>
      </c>
      <c r="C25" s="68">
        <f>'Part 1 - Base Info'!C23</f>
        <v>0</v>
      </c>
      <c r="D25" s="68">
        <f>'Part 2B - TIP Focus Areas'!D25</f>
        <v>0</v>
      </c>
      <c r="E25" s="189" t="e">
        <f>'Part 1 - Base Info'!P23</f>
        <v>#DIV/0!</v>
      </c>
      <c r="F25" s="426"/>
      <c r="G25" s="426"/>
      <c r="H25" s="427"/>
      <c r="I25" s="354">
        <f t="shared" si="0"/>
        <v>0</v>
      </c>
    </row>
    <row r="26" spans="2:9" s="11" customFormat="1" ht="18" x14ac:dyDescent="0.2">
      <c r="C26" s="40"/>
      <c r="D26" s="40"/>
      <c r="E26" s="40"/>
      <c r="F26" s="40"/>
      <c r="G26" s="40"/>
      <c r="H26" s="40"/>
    </row>
    <row r="27" spans="2:9" s="11" customFormat="1" ht="18" x14ac:dyDescent="0.2">
      <c r="C27" s="40"/>
      <c r="D27" s="40"/>
      <c r="E27" s="40"/>
      <c r="F27" s="40"/>
      <c r="G27" s="40"/>
      <c r="H27" s="40"/>
    </row>
    <row r="28" spans="2:9" s="11" customFormat="1" ht="18" x14ac:dyDescent="0.2">
      <c r="C28" s="40"/>
      <c r="D28" s="40"/>
      <c r="E28" s="40"/>
      <c r="F28" s="40"/>
      <c r="G28" s="40"/>
      <c r="H28" s="40"/>
    </row>
    <row r="29" spans="2:9" s="11" customFormat="1" ht="18" x14ac:dyDescent="0.2">
      <c r="C29" s="40"/>
      <c r="D29" s="40"/>
      <c r="E29" s="40"/>
      <c r="F29" s="40"/>
      <c r="G29" s="40"/>
      <c r="H29" s="40"/>
    </row>
    <row r="30" spans="2:9" s="11" customFormat="1" ht="18" x14ac:dyDescent="0.2">
      <c r="C30" s="40"/>
      <c r="D30" s="40"/>
      <c r="E30" s="40"/>
      <c r="F30" s="40"/>
      <c r="G30" s="40"/>
      <c r="H30" s="40"/>
    </row>
    <row r="31" spans="2:9" s="11" customFormat="1" ht="18" x14ac:dyDescent="0.2">
      <c r="C31" s="40"/>
      <c r="D31" s="40"/>
      <c r="E31" s="40"/>
      <c r="F31" s="40"/>
      <c r="G31" s="40"/>
      <c r="H31" s="40"/>
    </row>
    <row r="32" spans="2:9" s="11" customFormat="1" ht="18" x14ac:dyDescent="0.2">
      <c r="C32" s="40"/>
      <c r="D32" s="40"/>
      <c r="E32" s="40"/>
      <c r="F32" s="40"/>
      <c r="G32" s="40"/>
      <c r="H32" s="40"/>
    </row>
    <row r="33" spans="2:9" s="11" customFormat="1" ht="18" x14ac:dyDescent="0.2">
      <c r="C33" s="40"/>
      <c r="D33" s="40"/>
      <c r="E33" s="40"/>
      <c r="F33" s="40"/>
      <c r="G33" s="40"/>
      <c r="H33" s="40"/>
    </row>
    <row r="34" spans="2:9" s="11" customFormat="1" ht="18" x14ac:dyDescent="0.2">
      <c r="C34" s="40"/>
      <c r="D34" s="40"/>
      <c r="E34" s="40"/>
      <c r="F34" s="40"/>
      <c r="G34" s="40"/>
      <c r="H34" s="40"/>
    </row>
    <row r="35" spans="2:9" s="11" customFormat="1" ht="18" x14ac:dyDescent="0.2">
      <c r="C35" s="40"/>
      <c r="D35" s="40"/>
      <c r="E35" s="40"/>
      <c r="F35" s="40"/>
      <c r="G35" s="40"/>
      <c r="H35" s="40"/>
    </row>
    <row r="36" spans="2:9" s="11" customFormat="1" ht="18" x14ac:dyDescent="0.2">
      <c r="C36" s="40"/>
      <c r="D36" s="40"/>
      <c r="E36" s="40"/>
      <c r="F36" s="40"/>
      <c r="G36" s="40"/>
      <c r="H36" s="40"/>
    </row>
    <row r="37" spans="2:9" s="11" customFormat="1" ht="18" x14ac:dyDescent="0.2">
      <c r="C37" s="40"/>
      <c r="D37" s="40"/>
      <c r="E37" s="40"/>
      <c r="F37" s="40"/>
      <c r="G37" s="40"/>
      <c r="H37" s="40"/>
    </row>
    <row r="38" spans="2:9" s="11" customFormat="1" ht="18" x14ac:dyDescent="0.2">
      <c r="C38" s="40"/>
      <c r="D38" s="40"/>
      <c r="E38" s="40"/>
      <c r="F38" s="40"/>
      <c r="G38" s="40"/>
      <c r="H38" s="40"/>
    </row>
    <row r="39" spans="2:9" s="11" customFormat="1" ht="18" x14ac:dyDescent="0.2">
      <c r="C39" s="40"/>
      <c r="D39" s="40"/>
      <c r="E39" s="40"/>
      <c r="F39" s="40"/>
      <c r="G39" s="40"/>
      <c r="H39" s="40"/>
    </row>
    <row r="40" spans="2:9" s="11" customFormat="1" ht="18" x14ac:dyDescent="0.2">
      <c r="C40" s="40"/>
      <c r="D40" s="40"/>
      <c r="E40" s="40"/>
      <c r="F40" s="40"/>
      <c r="G40" s="40"/>
      <c r="H40" s="40"/>
    </row>
    <row r="41" spans="2:9" s="11" customFormat="1" ht="18" x14ac:dyDescent="0.2">
      <c r="C41" s="40"/>
      <c r="D41" s="40"/>
      <c r="E41" s="40"/>
      <c r="F41" s="40"/>
      <c r="G41" s="40"/>
      <c r="H41" s="40"/>
    </row>
    <row r="42" spans="2:9" s="11" customFormat="1" ht="18" x14ac:dyDescent="0.2">
      <c r="C42" s="40"/>
      <c r="D42" s="40"/>
      <c r="E42" s="40"/>
      <c r="F42" s="40"/>
      <c r="G42" s="40"/>
      <c r="H42" s="40"/>
    </row>
    <row r="43" spans="2:9" s="11" customFormat="1" ht="18" x14ac:dyDescent="0.2">
      <c r="C43" s="40"/>
      <c r="D43" s="40"/>
      <c r="E43" s="40"/>
      <c r="F43" s="40"/>
      <c r="G43" s="40"/>
      <c r="H43" s="40"/>
    </row>
    <row r="44" spans="2:9" s="11" customFormat="1" x14ac:dyDescent="0.2"/>
    <row r="45" spans="2:9" x14ac:dyDescent="0.2">
      <c r="B45" s="11"/>
      <c r="C45" s="11"/>
      <c r="D45" s="11"/>
      <c r="E45" s="11"/>
      <c r="F45" s="11"/>
      <c r="G45" s="11"/>
      <c r="H45" s="11"/>
      <c r="I45" s="11"/>
    </row>
    <row r="46" spans="2:9" x14ac:dyDescent="0.2">
      <c r="B46" s="11"/>
      <c r="C46" s="11"/>
      <c r="D46" s="11"/>
      <c r="E46" s="11"/>
      <c r="F46" s="11"/>
      <c r="G46" s="11"/>
      <c r="H46" s="11"/>
      <c r="I46" s="11"/>
    </row>
    <row r="47" spans="2:9" x14ac:dyDescent="0.2">
      <c r="B47" s="11"/>
      <c r="C47" s="11"/>
      <c r="D47" s="11"/>
      <c r="E47" s="11"/>
      <c r="F47" s="11"/>
      <c r="G47" s="11"/>
      <c r="H47" s="11"/>
      <c r="I47" s="11"/>
    </row>
    <row r="48" spans="2:9" x14ac:dyDescent="0.2">
      <c r="B48" s="11"/>
      <c r="C48" s="11"/>
      <c r="D48" s="11"/>
      <c r="E48" s="11"/>
      <c r="F48" s="11"/>
      <c r="G48" s="11"/>
      <c r="H48" s="11"/>
      <c r="I48" s="11"/>
    </row>
    <row r="49" spans="2:9" x14ac:dyDescent="0.2">
      <c r="B49" s="11"/>
      <c r="C49" s="11"/>
      <c r="D49" s="11"/>
      <c r="E49" s="11"/>
      <c r="F49" s="11"/>
      <c r="G49" s="11"/>
      <c r="H49" s="11"/>
      <c r="I49" s="11"/>
    </row>
    <row r="50" spans="2:9" x14ac:dyDescent="0.2">
      <c r="B50" s="11"/>
      <c r="C50" s="11"/>
      <c r="D50" s="11"/>
      <c r="E50" s="11"/>
      <c r="F50" s="11"/>
      <c r="G50" s="11"/>
      <c r="H50" s="11"/>
      <c r="I50" s="11"/>
    </row>
    <row r="51" spans="2:9" x14ac:dyDescent="0.2">
      <c r="B51" s="11"/>
      <c r="C51" s="11"/>
      <c r="D51" s="11"/>
      <c r="E51" s="11"/>
      <c r="F51" s="11"/>
      <c r="G51" s="11"/>
      <c r="H51" s="11"/>
      <c r="I51" s="11"/>
    </row>
    <row r="52" spans="2:9" x14ac:dyDescent="0.2">
      <c r="B52" s="11"/>
      <c r="C52" s="11"/>
      <c r="D52" s="11"/>
      <c r="E52" s="11"/>
      <c r="F52" s="11"/>
      <c r="G52" s="11"/>
      <c r="H52" s="11"/>
      <c r="I52" s="11"/>
    </row>
    <row r="53" spans="2:9" x14ac:dyDescent="0.2">
      <c r="B53" s="11"/>
      <c r="C53" s="11"/>
      <c r="D53" s="11"/>
      <c r="E53" s="11"/>
      <c r="F53" s="11"/>
      <c r="G53" s="11"/>
      <c r="H53" s="11"/>
      <c r="I53" s="11"/>
    </row>
    <row r="54" spans="2:9" x14ac:dyDescent="0.2">
      <c r="B54" s="11"/>
      <c r="C54" s="11"/>
      <c r="D54" s="11"/>
      <c r="E54" s="11"/>
      <c r="F54" s="11"/>
      <c r="G54" s="11"/>
      <c r="H54" s="11"/>
      <c r="I54" s="11"/>
    </row>
    <row r="55" spans="2:9" x14ac:dyDescent="0.2">
      <c r="B55" s="11"/>
      <c r="C55" s="11"/>
      <c r="D55" s="11"/>
      <c r="E55" s="11"/>
      <c r="F55" s="11"/>
      <c r="G55" s="11"/>
      <c r="H55" s="11"/>
      <c r="I55" s="11"/>
    </row>
    <row r="56" spans="2:9" x14ac:dyDescent="0.2">
      <c r="B56" s="11"/>
      <c r="C56" s="11"/>
      <c r="D56" s="11"/>
      <c r="E56" s="11"/>
      <c r="F56" s="11"/>
      <c r="G56" s="11"/>
      <c r="H56" s="11"/>
      <c r="I56" s="11"/>
    </row>
    <row r="57" spans="2:9" x14ac:dyDescent="0.2">
      <c r="B57" s="11"/>
      <c r="C57" s="11"/>
      <c r="D57" s="11"/>
      <c r="E57" s="11"/>
      <c r="F57" s="11"/>
      <c r="G57" s="11"/>
      <c r="H57" s="11"/>
      <c r="I57" s="11"/>
    </row>
    <row r="58" spans="2:9" x14ac:dyDescent="0.2">
      <c r="B58" s="11"/>
      <c r="C58" s="11"/>
      <c r="D58" s="11"/>
      <c r="E58" s="11"/>
      <c r="F58" s="11"/>
      <c r="G58" s="11"/>
      <c r="H58" s="11"/>
      <c r="I58" s="11"/>
    </row>
    <row r="59" spans="2:9" x14ac:dyDescent="0.2">
      <c r="B59" s="11"/>
      <c r="C59" s="11"/>
      <c r="D59" s="11"/>
      <c r="E59" s="11"/>
      <c r="F59" s="11"/>
      <c r="G59" s="11"/>
      <c r="H59" s="11"/>
      <c r="I59" s="11"/>
    </row>
    <row r="60" spans="2:9" x14ac:dyDescent="0.2">
      <c r="B60" s="11"/>
      <c r="C60" s="11"/>
      <c r="D60" s="11"/>
      <c r="E60" s="11"/>
      <c r="F60" s="11"/>
      <c r="G60" s="11"/>
      <c r="H60" s="11"/>
      <c r="I60" s="11"/>
    </row>
    <row r="61" spans="2:9" x14ac:dyDescent="0.2">
      <c r="B61" s="11"/>
      <c r="C61" s="11"/>
      <c r="D61" s="11"/>
      <c r="E61" s="11"/>
      <c r="F61" s="11"/>
      <c r="G61" s="11"/>
      <c r="H61" s="11"/>
      <c r="I61" s="11"/>
    </row>
    <row r="62" spans="2:9" x14ac:dyDescent="0.2">
      <c r="B62" s="11"/>
      <c r="C62" s="11"/>
      <c r="D62" s="11"/>
      <c r="E62" s="11"/>
      <c r="F62" s="11"/>
      <c r="G62" s="11"/>
      <c r="H62" s="11"/>
      <c r="I62" s="11"/>
    </row>
    <row r="63" spans="2:9" x14ac:dyDescent="0.2">
      <c r="B63" s="11"/>
      <c r="C63" s="11"/>
      <c r="D63" s="11"/>
      <c r="E63" s="11"/>
      <c r="F63" s="11"/>
      <c r="G63" s="11"/>
      <c r="H63" s="11"/>
      <c r="I63" s="11"/>
    </row>
    <row r="64" spans="2:9" x14ac:dyDescent="0.2">
      <c r="B64" s="11"/>
      <c r="C64" s="11"/>
      <c r="D64" s="11"/>
      <c r="E64" s="11"/>
      <c r="F64" s="11"/>
      <c r="G64" s="11"/>
      <c r="H64" s="11"/>
      <c r="I64" s="11"/>
    </row>
    <row r="65" spans="2:9" x14ac:dyDescent="0.2">
      <c r="B65" s="11"/>
      <c r="C65" s="11"/>
      <c r="D65" s="11"/>
      <c r="E65" s="11"/>
      <c r="F65" s="11"/>
      <c r="G65" s="11"/>
      <c r="H65" s="11"/>
      <c r="I65" s="11"/>
    </row>
    <row r="66" spans="2:9" x14ac:dyDescent="0.2">
      <c r="B66" s="11"/>
      <c r="C66" s="11"/>
      <c r="D66" s="11"/>
      <c r="E66" s="11"/>
      <c r="F66" s="11"/>
      <c r="G66" s="11"/>
      <c r="H66" s="11"/>
      <c r="I66" s="11"/>
    </row>
    <row r="67" spans="2:9" x14ac:dyDescent="0.2">
      <c r="B67" s="11"/>
      <c r="C67" s="11"/>
      <c r="D67" s="11"/>
      <c r="E67" s="11"/>
      <c r="F67" s="11"/>
      <c r="G67" s="11"/>
      <c r="H67" s="11"/>
      <c r="I67" s="11"/>
    </row>
    <row r="68" spans="2:9" x14ac:dyDescent="0.2">
      <c r="B68" s="11"/>
      <c r="C68" s="11"/>
      <c r="D68" s="11"/>
      <c r="E68" s="11"/>
      <c r="F68" s="11"/>
      <c r="G68" s="11"/>
      <c r="H68" s="11"/>
      <c r="I68" s="11"/>
    </row>
    <row r="69" spans="2:9" x14ac:dyDescent="0.2">
      <c r="B69" s="11"/>
      <c r="C69" s="11"/>
      <c r="D69" s="11"/>
      <c r="E69" s="11"/>
      <c r="F69" s="11"/>
      <c r="G69" s="11"/>
      <c r="H69" s="11"/>
      <c r="I69" s="11"/>
    </row>
    <row r="70" spans="2:9" x14ac:dyDescent="0.2">
      <c r="B70" s="11"/>
      <c r="C70" s="11"/>
      <c r="D70" s="11"/>
      <c r="E70" s="11"/>
      <c r="F70" s="11"/>
      <c r="G70" s="11"/>
      <c r="H70" s="11"/>
      <c r="I70" s="11"/>
    </row>
    <row r="71" spans="2:9" x14ac:dyDescent="0.2">
      <c r="B71" s="11"/>
      <c r="C71" s="11"/>
      <c r="D71" s="11"/>
      <c r="E71" s="11"/>
      <c r="F71" s="11"/>
      <c r="G71" s="11"/>
      <c r="H71" s="11"/>
      <c r="I71" s="11"/>
    </row>
    <row r="72" spans="2:9" x14ac:dyDescent="0.2">
      <c r="B72" s="11"/>
      <c r="C72" s="11"/>
      <c r="D72" s="11"/>
      <c r="E72" s="11"/>
      <c r="F72" s="11"/>
      <c r="G72" s="11"/>
      <c r="H72" s="11"/>
      <c r="I72" s="11"/>
    </row>
    <row r="73" spans="2:9" x14ac:dyDescent="0.2">
      <c r="B73" s="11"/>
      <c r="C73" s="11"/>
      <c r="D73" s="11"/>
      <c r="E73" s="11"/>
      <c r="F73" s="11"/>
      <c r="G73" s="11"/>
      <c r="H73" s="11"/>
      <c r="I73" s="11"/>
    </row>
    <row r="74" spans="2:9" x14ac:dyDescent="0.2">
      <c r="B74" s="11"/>
      <c r="C74" s="11"/>
      <c r="D74" s="11"/>
      <c r="E74" s="11"/>
      <c r="F74" s="11"/>
      <c r="G74" s="11"/>
      <c r="H74" s="11"/>
      <c r="I74" s="11"/>
    </row>
    <row r="75" spans="2:9" x14ac:dyDescent="0.2">
      <c r="B75" s="11"/>
      <c r="C75" s="11"/>
      <c r="D75" s="11"/>
      <c r="E75" s="11"/>
      <c r="F75" s="11"/>
      <c r="G75" s="11"/>
      <c r="H75" s="11"/>
      <c r="I75" s="11"/>
    </row>
    <row r="76" spans="2:9" x14ac:dyDescent="0.2">
      <c r="B76" s="11"/>
      <c r="C76" s="11"/>
      <c r="D76" s="11"/>
      <c r="E76" s="11"/>
      <c r="F76" s="11"/>
      <c r="G76" s="11"/>
      <c r="H76" s="11"/>
      <c r="I76" s="11"/>
    </row>
    <row r="77" spans="2:9" x14ac:dyDescent="0.2">
      <c r="B77" s="11"/>
      <c r="C77" s="11"/>
      <c r="D77" s="11"/>
      <c r="E77" s="11"/>
      <c r="F77" s="11"/>
      <c r="G77" s="11"/>
      <c r="H77" s="11"/>
      <c r="I77" s="11"/>
    </row>
    <row r="78" spans="2:9" x14ac:dyDescent="0.2">
      <c r="B78" s="11"/>
      <c r="C78" s="11"/>
      <c r="D78" s="11"/>
      <c r="E78" s="11"/>
      <c r="F78" s="11"/>
      <c r="G78" s="11"/>
      <c r="H78" s="11"/>
      <c r="I78" s="11"/>
    </row>
    <row r="79" spans="2:9" x14ac:dyDescent="0.2">
      <c r="B79" s="11"/>
      <c r="C79" s="11"/>
      <c r="D79" s="11"/>
      <c r="E79" s="11"/>
      <c r="F79" s="11"/>
      <c r="G79" s="11"/>
      <c r="H79" s="11"/>
      <c r="I79" s="11"/>
    </row>
    <row r="80" spans="2:9" x14ac:dyDescent="0.2">
      <c r="B80" s="11"/>
      <c r="C80" s="11"/>
      <c r="D80" s="11"/>
      <c r="E80" s="11"/>
      <c r="F80" s="11"/>
      <c r="G80" s="11"/>
      <c r="H80" s="11"/>
      <c r="I80" s="11"/>
    </row>
    <row r="81" spans="2:9" x14ac:dyDescent="0.2">
      <c r="B81" s="11"/>
      <c r="C81" s="11"/>
      <c r="D81" s="11"/>
      <c r="E81" s="11"/>
      <c r="F81" s="11"/>
      <c r="G81" s="11"/>
      <c r="H81" s="11"/>
      <c r="I81" s="11"/>
    </row>
    <row r="82" spans="2:9" x14ac:dyDescent="0.2">
      <c r="B82" s="11"/>
      <c r="C82" s="11"/>
      <c r="D82" s="11"/>
      <c r="E82" s="11"/>
      <c r="F82" s="11"/>
      <c r="G82" s="11"/>
      <c r="H82" s="11"/>
      <c r="I82" s="11"/>
    </row>
    <row r="83" spans="2:9" x14ac:dyDescent="0.2">
      <c r="B83" s="11"/>
      <c r="C83" s="11"/>
      <c r="D83" s="11"/>
      <c r="E83" s="11"/>
      <c r="F83" s="11"/>
      <c r="G83" s="11"/>
      <c r="H83" s="11"/>
      <c r="I83" s="11"/>
    </row>
    <row r="84" spans="2:9" x14ac:dyDescent="0.2">
      <c r="B84" s="11"/>
      <c r="C84" s="11"/>
      <c r="D84" s="11"/>
      <c r="E84" s="11"/>
      <c r="F84" s="11"/>
      <c r="G84" s="11"/>
      <c r="H84" s="11"/>
      <c r="I84" s="11"/>
    </row>
    <row r="85" spans="2:9" x14ac:dyDescent="0.2">
      <c r="B85" s="11"/>
      <c r="C85" s="11"/>
      <c r="D85" s="11"/>
      <c r="E85" s="11"/>
      <c r="F85" s="11"/>
      <c r="G85" s="11"/>
      <c r="H85" s="11"/>
      <c r="I85" s="11"/>
    </row>
    <row r="86" spans="2:9" x14ac:dyDescent="0.2">
      <c r="B86" s="11"/>
      <c r="C86" s="11"/>
      <c r="D86" s="11"/>
      <c r="E86" s="11"/>
      <c r="F86" s="11"/>
      <c r="G86" s="11"/>
      <c r="H86" s="11"/>
      <c r="I86" s="11"/>
    </row>
    <row r="87" spans="2:9" x14ac:dyDescent="0.2">
      <c r="B87" s="11"/>
      <c r="C87" s="11"/>
      <c r="D87" s="11"/>
      <c r="E87" s="11"/>
      <c r="F87" s="11"/>
      <c r="G87" s="11"/>
      <c r="H87" s="11"/>
      <c r="I87" s="11"/>
    </row>
    <row r="88" spans="2:9" x14ac:dyDescent="0.2">
      <c r="B88" s="11"/>
      <c r="C88" s="11"/>
      <c r="D88" s="11"/>
      <c r="E88" s="11"/>
      <c r="F88" s="11"/>
      <c r="G88" s="11"/>
      <c r="H88" s="11"/>
      <c r="I88" s="11"/>
    </row>
    <row r="89" spans="2:9" x14ac:dyDescent="0.2">
      <c r="B89" s="11"/>
      <c r="C89" s="11"/>
      <c r="D89" s="11"/>
      <c r="E89" s="11"/>
      <c r="F89" s="11"/>
      <c r="G89" s="11"/>
      <c r="H89" s="11"/>
      <c r="I89" s="11"/>
    </row>
    <row r="90" spans="2:9" x14ac:dyDescent="0.2">
      <c r="B90" s="11"/>
      <c r="C90" s="11"/>
      <c r="D90" s="11"/>
      <c r="E90" s="11"/>
      <c r="F90" s="11"/>
      <c r="G90" s="11"/>
      <c r="H90" s="11"/>
      <c r="I90" s="11"/>
    </row>
    <row r="91" spans="2:9" x14ac:dyDescent="0.2">
      <c r="B91" s="11"/>
      <c r="C91" s="11"/>
      <c r="D91" s="11"/>
      <c r="E91" s="11"/>
      <c r="F91" s="11"/>
      <c r="G91" s="11"/>
      <c r="H91" s="11"/>
      <c r="I91" s="11"/>
    </row>
    <row r="92" spans="2:9" x14ac:dyDescent="0.2">
      <c r="B92" s="11"/>
      <c r="C92" s="11"/>
      <c r="D92" s="11"/>
      <c r="E92" s="11"/>
      <c r="F92" s="11"/>
      <c r="G92" s="11"/>
      <c r="H92" s="11"/>
      <c r="I92" s="11"/>
    </row>
    <row r="93" spans="2:9" x14ac:dyDescent="0.2">
      <c r="B93" s="11"/>
      <c r="C93" s="11"/>
      <c r="D93" s="11"/>
      <c r="E93" s="11"/>
      <c r="F93" s="11"/>
      <c r="G93" s="11"/>
      <c r="H93" s="11"/>
      <c r="I93" s="11"/>
    </row>
    <row r="94" spans="2:9" x14ac:dyDescent="0.2">
      <c r="B94" s="11"/>
      <c r="C94" s="11"/>
      <c r="D94" s="11"/>
      <c r="E94" s="11"/>
      <c r="F94" s="11"/>
      <c r="G94" s="11"/>
      <c r="H94" s="11"/>
      <c r="I94" s="11"/>
    </row>
    <row r="95" spans="2:9" x14ac:dyDescent="0.2">
      <c r="B95" s="11"/>
      <c r="C95" s="11"/>
      <c r="D95" s="11"/>
      <c r="E95" s="11"/>
      <c r="F95" s="11"/>
      <c r="G95" s="11"/>
      <c r="H95" s="11"/>
      <c r="I95" s="11"/>
    </row>
    <row r="96" spans="2:9" x14ac:dyDescent="0.2">
      <c r="B96" s="11"/>
      <c r="C96" s="11"/>
      <c r="D96" s="11"/>
      <c r="E96" s="11"/>
      <c r="F96" s="11"/>
      <c r="G96" s="11"/>
      <c r="H96" s="11"/>
      <c r="I96" s="11"/>
    </row>
    <row r="97" spans="2:9" x14ac:dyDescent="0.2">
      <c r="B97" s="11"/>
      <c r="C97" s="11"/>
      <c r="D97" s="11"/>
      <c r="E97" s="11"/>
      <c r="F97" s="11"/>
      <c r="G97" s="11"/>
      <c r="H97" s="11"/>
      <c r="I97" s="11"/>
    </row>
    <row r="98" spans="2:9" x14ac:dyDescent="0.2">
      <c r="B98" s="11"/>
      <c r="C98" s="11"/>
      <c r="D98" s="11"/>
      <c r="E98" s="11"/>
      <c r="F98" s="11"/>
      <c r="G98" s="11"/>
      <c r="H98" s="11"/>
      <c r="I98" s="11"/>
    </row>
    <row r="99" spans="2:9" x14ac:dyDescent="0.2">
      <c r="B99" s="11"/>
      <c r="C99" s="11"/>
      <c r="D99" s="11"/>
      <c r="E99" s="11"/>
      <c r="F99" s="11"/>
      <c r="G99" s="11"/>
      <c r="H99" s="11"/>
      <c r="I99" s="11"/>
    </row>
    <row r="100" spans="2:9" x14ac:dyDescent="0.2">
      <c r="B100" s="11"/>
      <c r="C100" s="11"/>
      <c r="D100" s="11"/>
      <c r="E100" s="11"/>
      <c r="F100" s="11"/>
      <c r="G100" s="11"/>
      <c r="H100" s="11"/>
      <c r="I100" s="11"/>
    </row>
    <row r="101" spans="2:9" x14ac:dyDescent="0.2">
      <c r="B101" s="11"/>
      <c r="C101" s="11"/>
      <c r="D101" s="11"/>
      <c r="E101" s="11"/>
      <c r="F101" s="11"/>
      <c r="G101" s="11"/>
      <c r="H101" s="11"/>
      <c r="I101" s="11"/>
    </row>
    <row r="102" spans="2:9" x14ac:dyDescent="0.2">
      <c r="B102" s="11"/>
      <c r="C102" s="11"/>
      <c r="D102" s="11"/>
      <c r="E102" s="11"/>
      <c r="F102" s="11"/>
      <c r="G102" s="11"/>
      <c r="H102" s="11"/>
      <c r="I102" s="11"/>
    </row>
    <row r="103" spans="2:9" x14ac:dyDescent="0.2">
      <c r="B103" s="11"/>
      <c r="C103" s="11"/>
      <c r="D103" s="11"/>
      <c r="E103" s="11"/>
      <c r="F103" s="11"/>
      <c r="G103" s="11"/>
      <c r="H103" s="11"/>
      <c r="I103" s="11"/>
    </row>
    <row r="104" spans="2:9" x14ac:dyDescent="0.2">
      <c r="B104" s="11"/>
      <c r="C104" s="11"/>
      <c r="D104" s="11"/>
      <c r="E104" s="11"/>
      <c r="F104" s="11"/>
      <c r="G104" s="11"/>
      <c r="H104" s="11"/>
      <c r="I104" s="11"/>
    </row>
    <row r="105" spans="2:9" x14ac:dyDescent="0.2">
      <c r="B105" s="11"/>
      <c r="C105" s="11"/>
      <c r="D105" s="11"/>
      <c r="E105" s="11"/>
      <c r="F105" s="11"/>
      <c r="G105" s="11"/>
      <c r="H105" s="11"/>
      <c r="I105" s="11"/>
    </row>
    <row r="106" spans="2:9" x14ac:dyDescent="0.2">
      <c r="B106" s="11"/>
      <c r="C106" s="11"/>
      <c r="D106" s="11"/>
      <c r="E106" s="11"/>
      <c r="F106" s="11"/>
      <c r="G106" s="11"/>
      <c r="H106" s="11"/>
      <c r="I106" s="11"/>
    </row>
    <row r="107" spans="2:9" x14ac:dyDescent="0.2">
      <c r="B107" s="11"/>
      <c r="C107" s="11"/>
      <c r="D107" s="11"/>
      <c r="E107" s="11"/>
      <c r="F107" s="11"/>
      <c r="G107" s="11"/>
      <c r="H107" s="11"/>
      <c r="I107" s="11"/>
    </row>
    <row r="108" spans="2:9" x14ac:dyDescent="0.2">
      <c r="B108" s="11"/>
      <c r="C108" s="11"/>
      <c r="D108" s="11"/>
      <c r="E108" s="11"/>
      <c r="F108" s="11"/>
      <c r="G108" s="11"/>
      <c r="H108" s="11"/>
      <c r="I108" s="11"/>
    </row>
    <row r="109" spans="2:9" x14ac:dyDescent="0.2">
      <c r="B109" s="11"/>
      <c r="C109" s="11"/>
      <c r="D109" s="11"/>
      <c r="E109" s="11"/>
      <c r="F109" s="11"/>
      <c r="G109" s="11"/>
      <c r="H109" s="11"/>
      <c r="I109" s="11"/>
    </row>
    <row r="110" spans="2:9" x14ac:dyDescent="0.2">
      <c r="B110" s="11"/>
      <c r="C110" s="11"/>
      <c r="D110" s="11"/>
      <c r="E110" s="11"/>
      <c r="F110" s="11"/>
      <c r="G110" s="11"/>
      <c r="H110" s="11"/>
      <c r="I110" s="11"/>
    </row>
    <row r="111" spans="2:9" x14ac:dyDescent="0.2">
      <c r="B111" s="11"/>
      <c r="C111" s="11"/>
      <c r="D111" s="11"/>
      <c r="E111" s="11"/>
      <c r="F111" s="11"/>
      <c r="G111" s="11"/>
      <c r="H111" s="11"/>
      <c r="I111" s="11"/>
    </row>
    <row r="112" spans="2:9" x14ac:dyDescent="0.2">
      <c r="B112" s="11"/>
      <c r="C112" s="11"/>
      <c r="D112" s="11"/>
      <c r="E112" s="11"/>
      <c r="F112" s="11"/>
      <c r="G112" s="11"/>
      <c r="H112" s="11"/>
      <c r="I112" s="11"/>
    </row>
    <row r="113" spans="2:9" x14ac:dyDescent="0.2">
      <c r="B113" s="11"/>
      <c r="C113" s="11"/>
      <c r="D113" s="11"/>
      <c r="E113" s="11"/>
      <c r="F113" s="11"/>
      <c r="G113" s="11"/>
      <c r="H113" s="11"/>
      <c r="I113" s="11"/>
    </row>
    <row r="114" spans="2:9" x14ac:dyDescent="0.2">
      <c r="B114" s="11"/>
      <c r="C114" s="11"/>
      <c r="D114" s="11"/>
      <c r="E114" s="11"/>
      <c r="F114" s="11"/>
      <c r="G114" s="11"/>
      <c r="H114" s="11"/>
      <c r="I114" s="11"/>
    </row>
    <row r="115" spans="2:9" x14ac:dyDescent="0.2">
      <c r="B115" s="11"/>
      <c r="C115" s="11"/>
      <c r="D115" s="11"/>
      <c r="E115" s="11"/>
      <c r="F115" s="11"/>
      <c r="G115" s="11"/>
      <c r="H115" s="11"/>
      <c r="I115" s="11"/>
    </row>
    <row r="116" spans="2:9" x14ac:dyDescent="0.2">
      <c r="B116" s="11"/>
      <c r="C116" s="11"/>
      <c r="D116" s="11"/>
      <c r="E116" s="11"/>
      <c r="F116" s="11"/>
      <c r="G116" s="11"/>
      <c r="H116" s="11"/>
      <c r="I116" s="11"/>
    </row>
    <row r="117" spans="2:9" x14ac:dyDescent="0.2">
      <c r="B117" s="11"/>
      <c r="C117" s="11"/>
      <c r="D117" s="11"/>
      <c r="E117" s="11"/>
      <c r="F117" s="11"/>
      <c r="G117" s="11"/>
      <c r="H117" s="11"/>
      <c r="I117" s="11"/>
    </row>
    <row r="118" spans="2:9" x14ac:dyDescent="0.2">
      <c r="B118" s="11"/>
      <c r="C118" s="11"/>
      <c r="D118" s="11"/>
      <c r="E118" s="11"/>
      <c r="F118" s="11"/>
      <c r="G118" s="11"/>
      <c r="H118" s="11"/>
      <c r="I118" s="11"/>
    </row>
    <row r="119" spans="2:9" x14ac:dyDescent="0.2">
      <c r="B119" s="11"/>
      <c r="C119" s="11"/>
      <c r="D119" s="11"/>
      <c r="E119" s="11"/>
      <c r="F119" s="11"/>
      <c r="G119" s="11"/>
      <c r="H119" s="11"/>
      <c r="I119" s="11"/>
    </row>
    <row r="120" spans="2:9" x14ac:dyDescent="0.2">
      <c r="B120" s="11"/>
      <c r="C120" s="11"/>
      <c r="D120" s="11"/>
      <c r="E120" s="11"/>
      <c r="F120" s="11"/>
      <c r="G120" s="11"/>
      <c r="H120" s="11"/>
      <c r="I120" s="11"/>
    </row>
    <row r="121" spans="2:9" x14ac:dyDescent="0.2">
      <c r="B121" s="11"/>
      <c r="C121" s="11"/>
      <c r="D121" s="11"/>
      <c r="E121" s="11"/>
      <c r="F121" s="11"/>
      <c r="G121" s="11"/>
      <c r="H121" s="11"/>
      <c r="I121" s="11"/>
    </row>
    <row r="122" spans="2:9" x14ac:dyDescent="0.2">
      <c r="B122" s="11"/>
      <c r="C122" s="11"/>
      <c r="D122" s="11"/>
      <c r="E122" s="11"/>
      <c r="F122" s="11"/>
      <c r="G122" s="11"/>
      <c r="H122" s="11"/>
      <c r="I122" s="11"/>
    </row>
    <row r="123" spans="2:9" x14ac:dyDescent="0.2">
      <c r="B123" s="11"/>
      <c r="C123" s="11"/>
      <c r="D123" s="11"/>
      <c r="E123" s="11"/>
      <c r="F123" s="11"/>
      <c r="G123" s="11"/>
      <c r="H123" s="11"/>
      <c r="I123" s="11"/>
    </row>
    <row r="124" spans="2:9" x14ac:dyDescent="0.2">
      <c r="B124" s="11"/>
      <c r="C124" s="11"/>
      <c r="D124" s="11"/>
      <c r="E124" s="11"/>
      <c r="F124" s="11"/>
      <c r="G124" s="11"/>
      <c r="H124" s="11"/>
      <c r="I124" s="11"/>
    </row>
    <row r="125" spans="2:9" x14ac:dyDescent="0.2">
      <c r="B125" s="11"/>
      <c r="C125" s="11"/>
      <c r="D125" s="11"/>
      <c r="E125" s="11"/>
      <c r="F125" s="11"/>
      <c r="G125" s="11"/>
      <c r="H125" s="11"/>
      <c r="I125" s="11"/>
    </row>
    <row r="126" spans="2:9" x14ac:dyDescent="0.2">
      <c r="B126" s="11"/>
      <c r="C126" s="11"/>
      <c r="D126" s="11"/>
      <c r="E126" s="11"/>
      <c r="F126" s="11"/>
      <c r="G126" s="11"/>
      <c r="H126" s="11"/>
      <c r="I126" s="11"/>
    </row>
    <row r="127" spans="2:9" x14ac:dyDescent="0.2">
      <c r="B127" s="11"/>
      <c r="C127" s="11"/>
      <c r="D127" s="11"/>
      <c r="E127" s="11"/>
      <c r="F127" s="11"/>
      <c r="G127" s="11"/>
      <c r="H127" s="11"/>
      <c r="I127" s="11"/>
    </row>
    <row r="128" spans="2:9" x14ac:dyDescent="0.2">
      <c r="B128" s="11"/>
      <c r="C128" s="11"/>
      <c r="D128" s="11"/>
      <c r="E128" s="11"/>
      <c r="F128" s="11"/>
      <c r="G128" s="11"/>
      <c r="H128" s="11"/>
      <c r="I128" s="11"/>
    </row>
    <row r="129" spans="2:9" x14ac:dyDescent="0.2">
      <c r="B129" s="11"/>
      <c r="C129" s="11"/>
      <c r="D129" s="11"/>
      <c r="E129" s="11"/>
      <c r="F129" s="11"/>
      <c r="G129" s="11"/>
      <c r="H129" s="11"/>
      <c r="I129" s="11"/>
    </row>
    <row r="130" spans="2:9" x14ac:dyDescent="0.2">
      <c r="B130" s="11"/>
      <c r="C130" s="11"/>
      <c r="D130" s="11"/>
      <c r="E130" s="11"/>
      <c r="F130" s="11"/>
      <c r="G130" s="11"/>
      <c r="H130" s="11"/>
      <c r="I130" s="11"/>
    </row>
    <row r="131" spans="2:9" x14ac:dyDescent="0.2">
      <c r="B131" s="11"/>
      <c r="C131" s="11"/>
      <c r="D131" s="11"/>
      <c r="E131" s="11"/>
      <c r="F131" s="11"/>
      <c r="G131" s="11"/>
      <c r="H131" s="11"/>
      <c r="I131" s="11"/>
    </row>
    <row r="132" spans="2:9" x14ac:dyDescent="0.2">
      <c r="B132" s="11"/>
      <c r="C132" s="11"/>
      <c r="D132" s="11"/>
      <c r="E132" s="11"/>
      <c r="F132" s="11"/>
      <c r="G132" s="11"/>
      <c r="H132" s="11"/>
      <c r="I132" s="11"/>
    </row>
    <row r="133" spans="2:9" x14ac:dyDescent="0.2">
      <c r="B133" s="11"/>
      <c r="C133" s="11"/>
      <c r="D133" s="11"/>
      <c r="E133" s="11"/>
      <c r="F133" s="11"/>
      <c r="G133" s="11"/>
      <c r="H133" s="11"/>
      <c r="I133" s="11"/>
    </row>
    <row r="134" spans="2:9" x14ac:dyDescent="0.2">
      <c r="B134" s="11"/>
      <c r="C134" s="11"/>
      <c r="D134" s="11"/>
      <c r="E134" s="11"/>
      <c r="F134" s="11"/>
      <c r="G134" s="11"/>
      <c r="H134" s="11"/>
      <c r="I134" s="11"/>
    </row>
    <row r="135" spans="2:9" x14ac:dyDescent="0.2">
      <c r="B135" s="11"/>
      <c r="C135" s="11"/>
      <c r="D135" s="11"/>
      <c r="E135" s="11"/>
      <c r="F135" s="11"/>
      <c r="G135" s="11"/>
      <c r="H135" s="11"/>
      <c r="I135" s="11"/>
    </row>
    <row r="136" spans="2:9" x14ac:dyDescent="0.2">
      <c r="B136" s="11"/>
      <c r="C136" s="11"/>
      <c r="D136" s="11"/>
      <c r="E136" s="11"/>
      <c r="F136" s="11"/>
      <c r="G136" s="11"/>
      <c r="H136" s="11"/>
      <c r="I136" s="11"/>
    </row>
  </sheetData>
  <mergeCells count="8">
    <mergeCell ref="E3:E5"/>
    <mergeCell ref="B2:I2"/>
    <mergeCell ref="B3:B5"/>
    <mergeCell ref="C3:C5"/>
    <mergeCell ref="D3:D5"/>
    <mergeCell ref="F3:H3"/>
    <mergeCell ref="I3:I5"/>
    <mergeCell ref="F4:H4"/>
  </mergeCells>
  <pageMargins left="0.45" right="0.45" top="0.5" bottom="0.5" header="0.05" footer="0.05"/>
  <pageSetup paperSize="3"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3"/>
  <sheetViews>
    <sheetView zoomScale="55" zoomScaleNormal="55" zoomScaleSheetLayoutView="55" workbookViewId="0">
      <pane ySplit="5" topLeftCell="A6" activePane="bottomLeft" state="frozen"/>
      <selection pane="bottomLeft" activeCell="D37" sqref="D37"/>
    </sheetView>
  </sheetViews>
  <sheetFormatPr defaultRowHeight="15" x14ac:dyDescent="0.25"/>
  <cols>
    <col min="1" max="1" width="6.7109375" style="6"/>
    <col min="2" max="2" width="17.140625" style="6" customWidth="1"/>
    <col min="3" max="3" width="19.140625" style="17" customWidth="1"/>
    <col min="4" max="4" width="53.5703125" style="17" customWidth="1"/>
    <col min="5" max="5" width="20.140625" style="22" customWidth="1"/>
    <col min="6" max="6" width="16.28515625" style="23" bestFit="1" customWidth="1"/>
    <col min="7" max="7" width="15.7109375" style="24" bestFit="1" customWidth="1"/>
    <col min="8" max="8" width="16.28515625" style="25" bestFit="1" customWidth="1"/>
    <col min="9" max="9" width="16" style="23" customWidth="1"/>
    <col min="10" max="10" width="18.42578125" style="24" customWidth="1"/>
    <col min="11" max="11" width="8" style="24" customWidth="1"/>
    <col min="12" max="12" width="16" style="24" customWidth="1"/>
    <col min="13" max="13" width="12.5703125" style="25" customWidth="1"/>
    <col min="14" max="14" width="16.42578125" style="25" customWidth="1"/>
    <col min="15" max="15" width="14.140625" style="23" customWidth="1"/>
    <col min="16" max="16" width="14.42578125" style="23" customWidth="1"/>
    <col min="17" max="16384" width="9.140625" style="21"/>
  </cols>
  <sheetData>
    <row r="1" spans="1:18" x14ac:dyDescent="0.25">
      <c r="C1" s="11"/>
      <c r="D1" s="11"/>
      <c r="E1" s="21"/>
      <c r="F1" s="21"/>
      <c r="G1" s="21"/>
      <c r="H1" s="21"/>
      <c r="I1" s="21"/>
      <c r="J1" s="21"/>
      <c r="K1" s="21"/>
      <c r="L1" s="21"/>
      <c r="M1" s="21"/>
      <c r="N1" s="21"/>
      <c r="O1" s="21"/>
      <c r="P1" s="58"/>
    </row>
    <row r="2" spans="1:18" ht="42.75" customHeight="1" thickBot="1" x14ac:dyDescent="0.3">
      <c r="B2" s="518" t="s">
        <v>107</v>
      </c>
      <c r="C2" s="518"/>
      <c r="D2" s="518"/>
      <c r="E2" s="518"/>
      <c r="F2" s="518"/>
      <c r="G2" s="518"/>
      <c r="H2" s="518"/>
      <c r="I2" s="518"/>
      <c r="J2" s="518"/>
      <c r="K2" s="518"/>
      <c r="L2" s="518"/>
      <c r="M2" s="518"/>
      <c r="N2" s="518"/>
      <c r="O2" s="518"/>
      <c r="P2" s="519"/>
    </row>
    <row r="3" spans="1:18" ht="12" hidden="1" customHeight="1" thickBot="1" x14ac:dyDescent="0.4">
      <c r="B3" s="530" t="s">
        <v>61</v>
      </c>
      <c r="C3" s="504" t="s">
        <v>38</v>
      </c>
      <c r="D3" s="532" t="s">
        <v>0</v>
      </c>
      <c r="E3" s="520" t="s">
        <v>77</v>
      </c>
      <c r="F3" s="78"/>
      <c r="G3" s="78"/>
      <c r="H3" s="78"/>
      <c r="I3" s="523"/>
      <c r="J3" s="523"/>
      <c r="K3" s="523"/>
      <c r="L3" s="523"/>
      <c r="M3" s="523"/>
      <c r="N3" s="523"/>
      <c r="O3" s="78"/>
      <c r="P3" s="77"/>
    </row>
    <row r="4" spans="1:18" ht="20.25" customHeight="1" thickBot="1" x14ac:dyDescent="0.4">
      <c r="A4" s="5"/>
      <c r="B4" s="531"/>
      <c r="C4" s="505"/>
      <c r="D4" s="510"/>
      <c r="E4" s="521"/>
      <c r="F4" s="527" t="s">
        <v>87</v>
      </c>
      <c r="G4" s="528"/>
      <c r="H4" s="529"/>
      <c r="I4" s="524" t="s">
        <v>88</v>
      </c>
      <c r="J4" s="525"/>
      <c r="K4" s="525"/>
      <c r="L4" s="525"/>
      <c r="M4" s="525"/>
      <c r="N4" s="525"/>
      <c r="O4" s="525"/>
      <c r="P4" s="526"/>
    </row>
    <row r="5" spans="1:18" ht="84.75" thickBot="1" x14ac:dyDescent="0.4">
      <c r="A5" s="15"/>
      <c r="B5" s="531"/>
      <c r="C5" s="505"/>
      <c r="D5" s="510"/>
      <c r="E5" s="522"/>
      <c r="F5" s="52" t="s">
        <v>6</v>
      </c>
      <c r="G5" s="52" t="s">
        <v>78</v>
      </c>
      <c r="H5" s="53" t="s">
        <v>2</v>
      </c>
      <c r="I5" s="52" t="s">
        <v>90</v>
      </c>
      <c r="J5" s="52" t="s">
        <v>82</v>
      </c>
      <c r="K5" s="52" t="s">
        <v>86</v>
      </c>
      <c r="L5" s="52" t="s">
        <v>83</v>
      </c>
      <c r="M5" s="53" t="s">
        <v>86</v>
      </c>
      <c r="N5" s="52" t="s">
        <v>79</v>
      </c>
      <c r="O5" s="52" t="s">
        <v>80</v>
      </c>
      <c r="P5" s="52" t="s">
        <v>81</v>
      </c>
    </row>
    <row r="6" spans="1:18" ht="20.25" x14ac:dyDescent="0.3">
      <c r="A6" s="7"/>
      <c r="B6" s="154">
        <v>1</v>
      </c>
      <c r="C6" s="48" t="str">
        <f>'Part 1 - Base Info'!C4</f>
        <v>Example</v>
      </c>
      <c r="D6" s="48" t="str">
        <f>'Part 2B - TIP Focus Areas'!D6</f>
        <v>Example Project Name</v>
      </c>
      <c r="E6" s="218"/>
      <c r="F6" s="203"/>
      <c r="G6" s="204"/>
      <c r="H6" s="205">
        <f>G6+F6</f>
        <v>0</v>
      </c>
      <c r="I6" s="72"/>
      <c r="J6" s="66"/>
      <c r="K6" s="73"/>
      <c r="L6" s="66"/>
      <c r="M6" s="73"/>
      <c r="N6" s="62">
        <f>I6-J6-L6</f>
        <v>0</v>
      </c>
      <c r="O6" s="70"/>
      <c r="P6" s="74">
        <f>O6*0.95</f>
        <v>0</v>
      </c>
    </row>
    <row r="7" spans="1:18" ht="20.25" x14ac:dyDescent="0.3">
      <c r="A7" s="8"/>
      <c r="B7" s="155">
        <f>B6+1</f>
        <v>2</v>
      </c>
      <c r="C7" s="48">
        <f>'Part 1 - Base Info'!C5</f>
        <v>0</v>
      </c>
      <c r="D7" s="48">
        <f>'Part 2B - TIP Focus Areas'!D7</f>
        <v>0</v>
      </c>
      <c r="E7" s="219"/>
      <c r="F7" s="206"/>
      <c r="G7" s="207"/>
      <c r="H7" s="208">
        <f t="shared" ref="H7:H19" si="0">G7+F7</f>
        <v>0</v>
      </c>
      <c r="I7" s="64"/>
      <c r="J7" s="61"/>
      <c r="K7" s="65"/>
      <c r="L7" s="61"/>
      <c r="M7" s="65"/>
      <c r="N7" s="59">
        <f t="shared" ref="N7:N19" si="1">I7-J7-L7</f>
        <v>0</v>
      </c>
      <c r="O7" s="56"/>
      <c r="P7" s="67">
        <f t="shared" ref="P7:P19" si="2">O7*0.95</f>
        <v>0</v>
      </c>
    </row>
    <row r="8" spans="1:18" ht="20.25" x14ac:dyDescent="0.3">
      <c r="A8" s="8"/>
      <c r="B8" s="155">
        <f t="shared" ref="B8:B25" si="3">B7+1</f>
        <v>3</v>
      </c>
      <c r="C8" s="48">
        <f>'Part 1 - Base Info'!C6</f>
        <v>0</v>
      </c>
      <c r="D8" s="48">
        <f>'Part 2B - TIP Focus Areas'!D8</f>
        <v>0</v>
      </c>
      <c r="E8" s="219"/>
      <c r="F8" s="206"/>
      <c r="G8" s="207"/>
      <c r="H8" s="208">
        <f t="shared" si="0"/>
        <v>0</v>
      </c>
      <c r="I8" s="64"/>
      <c r="J8" s="61"/>
      <c r="K8" s="65"/>
      <c r="L8" s="61"/>
      <c r="M8" s="65"/>
      <c r="N8" s="62">
        <f t="shared" si="1"/>
        <v>0</v>
      </c>
      <c r="O8" s="56"/>
      <c r="P8" s="67">
        <f t="shared" si="2"/>
        <v>0</v>
      </c>
    </row>
    <row r="9" spans="1:18" ht="20.25" x14ac:dyDescent="0.3">
      <c r="A9" s="8"/>
      <c r="B9" s="155">
        <f t="shared" si="3"/>
        <v>4</v>
      </c>
      <c r="C9" s="48">
        <f>'Part 1 - Base Info'!C7</f>
        <v>0</v>
      </c>
      <c r="D9" s="48">
        <f>'Part 2B - TIP Focus Areas'!D9</f>
        <v>0</v>
      </c>
      <c r="E9" s="219"/>
      <c r="F9" s="206"/>
      <c r="G9" s="207"/>
      <c r="H9" s="208">
        <f t="shared" si="0"/>
        <v>0</v>
      </c>
      <c r="I9" s="64"/>
      <c r="J9" s="61"/>
      <c r="K9" s="65"/>
      <c r="L9" s="61"/>
      <c r="M9" s="65"/>
      <c r="N9" s="62">
        <f t="shared" si="1"/>
        <v>0</v>
      </c>
      <c r="O9" s="56"/>
      <c r="P9" s="67">
        <f t="shared" si="2"/>
        <v>0</v>
      </c>
    </row>
    <row r="10" spans="1:18" ht="20.25" x14ac:dyDescent="0.3">
      <c r="A10" s="8"/>
      <c r="B10" s="155">
        <f t="shared" si="3"/>
        <v>5</v>
      </c>
      <c r="C10" s="48">
        <f>'Part 1 - Base Info'!C8</f>
        <v>0</v>
      </c>
      <c r="D10" s="48">
        <f>'Part 2B - TIP Focus Areas'!D10</f>
        <v>0</v>
      </c>
      <c r="E10" s="284"/>
      <c r="F10" s="272"/>
      <c r="G10" s="273"/>
      <c r="H10" s="258"/>
      <c r="I10" s="274"/>
      <c r="J10" s="275"/>
      <c r="K10" s="259"/>
      <c r="L10" s="275"/>
      <c r="M10" s="259"/>
      <c r="N10" s="262"/>
      <c r="O10" s="276"/>
      <c r="P10" s="261"/>
      <c r="R10" s="199" t="s">
        <v>153</v>
      </c>
    </row>
    <row r="11" spans="1:18" ht="20.25" x14ac:dyDescent="0.3">
      <c r="A11" s="8"/>
      <c r="B11" s="155">
        <f t="shared" si="3"/>
        <v>6</v>
      </c>
      <c r="C11" s="48">
        <f>'Part 1 - Base Info'!C9</f>
        <v>0</v>
      </c>
      <c r="D11" s="48">
        <f>'Part 2B - TIP Focus Areas'!D11</f>
        <v>0</v>
      </c>
      <c r="E11" s="219"/>
      <c r="F11" s="206"/>
      <c r="G11" s="207"/>
      <c r="H11" s="208">
        <f t="shared" si="0"/>
        <v>0</v>
      </c>
      <c r="I11" s="64"/>
      <c r="J11" s="61"/>
      <c r="K11" s="65"/>
      <c r="L11" s="61"/>
      <c r="M11" s="65"/>
      <c r="N11" s="63">
        <f t="shared" si="1"/>
        <v>0</v>
      </c>
      <c r="O11" s="56"/>
      <c r="P11" s="67">
        <f t="shared" si="2"/>
        <v>0</v>
      </c>
    </row>
    <row r="12" spans="1:18" ht="20.25" x14ac:dyDescent="0.3">
      <c r="A12" s="9"/>
      <c r="B12" s="155">
        <f t="shared" si="3"/>
        <v>7</v>
      </c>
      <c r="C12" s="48">
        <f>'Part 1 - Base Info'!C10</f>
        <v>0</v>
      </c>
      <c r="D12" s="48">
        <f>'Part 2B - TIP Focus Areas'!D12</f>
        <v>0</v>
      </c>
      <c r="E12" s="219"/>
      <c r="F12" s="206"/>
      <c r="G12" s="207"/>
      <c r="H12" s="208">
        <f t="shared" si="0"/>
        <v>0</v>
      </c>
      <c r="I12" s="64"/>
      <c r="J12" s="61"/>
      <c r="K12" s="65" t="e">
        <f t="shared" ref="K12:K19" si="4">(J12/I12)*100</f>
        <v>#DIV/0!</v>
      </c>
      <c r="L12" s="61"/>
      <c r="M12" s="65" t="e">
        <f t="shared" ref="M12:M19" si="5">(L12/I12)*100</f>
        <v>#DIV/0!</v>
      </c>
      <c r="N12" s="59">
        <f t="shared" si="1"/>
        <v>0</v>
      </c>
      <c r="O12" s="56"/>
      <c r="P12" s="67">
        <f t="shared" si="2"/>
        <v>0</v>
      </c>
    </row>
    <row r="13" spans="1:18" ht="20.25" x14ac:dyDescent="0.3">
      <c r="A13" s="10"/>
      <c r="B13" s="155">
        <f t="shared" si="3"/>
        <v>8</v>
      </c>
      <c r="C13" s="48">
        <f>'Part 1 - Base Info'!C11</f>
        <v>0</v>
      </c>
      <c r="D13" s="48">
        <f>'Part 2B - TIP Focus Areas'!D13</f>
        <v>0</v>
      </c>
      <c r="E13" s="219"/>
      <c r="F13" s="206"/>
      <c r="G13" s="207"/>
      <c r="H13" s="208">
        <f t="shared" si="0"/>
        <v>0</v>
      </c>
      <c r="I13" s="64"/>
      <c r="J13" s="61"/>
      <c r="K13" s="65" t="e">
        <f t="shared" si="4"/>
        <v>#DIV/0!</v>
      </c>
      <c r="L13" s="61"/>
      <c r="M13" s="65" t="e">
        <f t="shared" si="5"/>
        <v>#DIV/0!</v>
      </c>
      <c r="N13" s="59">
        <f t="shared" si="1"/>
        <v>0</v>
      </c>
      <c r="O13" s="56"/>
      <c r="P13" s="67">
        <f t="shared" si="2"/>
        <v>0</v>
      </c>
    </row>
    <row r="14" spans="1:18" ht="20.25" x14ac:dyDescent="0.3">
      <c r="A14" s="8"/>
      <c r="B14" s="155">
        <f t="shared" si="3"/>
        <v>9</v>
      </c>
      <c r="C14" s="48">
        <f>'Part 1 - Base Info'!C12</f>
        <v>0</v>
      </c>
      <c r="D14" s="48">
        <f>'Part 2B - TIP Focus Areas'!D14</f>
        <v>0</v>
      </c>
      <c r="E14" s="219"/>
      <c r="F14" s="206"/>
      <c r="G14" s="207"/>
      <c r="H14" s="208">
        <f t="shared" si="0"/>
        <v>0</v>
      </c>
      <c r="I14" s="64"/>
      <c r="J14" s="61"/>
      <c r="K14" s="65"/>
      <c r="L14" s="61"/>
      <c r="M14" s="65"/>
      <c r="N14" s="63">
        <f t="shared" si="1"/>
        <v>0</v>
      </c>
      <c r="O14" s="56"/>
      <c r="P14" s="67">
        <f t="shared" si="2"/>
        <v>0</v>
      </c>
    </row>
    <row r="15" spans="1:18" ht="20.25" x14ac:dyDescent="0.3">
      <c r="A15" s="8"/>
      <c r="B15" s="155">
        <f t="shared" si="3"/>
        <v>10</v>
      </c>
      <c r="C15" s="48">
        <f>'Part 1 - Base Info'!C13</f>
        <v>0</v>
      </c>
      <c r="D15" s="48">
        <f>'Part 2B - TIP Focus Areas'!D15</f>
        <v>0</v>
      </c>
      <c r="E15" s="219"/>
      <c r="F15" s="206"/>
      <c r="G15" s="207"/>
      <c r="H15" s="208">
        <f t="shared" si="0"/>
        <v>0</v>
      </c>
      <c r="I15" s="64"/>
      <c r="J15" s="61"/>
      <c r="K15" s="65"/>
      <c r="L15" s="61"/>
      <c r="M15" s="65"/>
      <c r="N15" s="59">
        <f t="shared" si="1"/>
        <v>0</v>
      </c>
      <c r="O15" s="56"/>
      <c r="P15" s="67">
        <f t="shared" si="2"/>
        <v>0</v>
      </c>
    </row>
    <row r="16" spans="1:18" ht="20.25" x14ac:dyDescent="0.3">
      <c r="A16" s="9"/>
      <c r="B16" s="155">
        <f t="shared" si="3"/>
        <v>11</v>
      </c>
      <c r="C16" s="48">
        <f>'Part 1 - Base Info'!C14</f>
        <v>0</v>
      </c>
      <c r="D16" s="48">
        <f>'Part 2B - TIP Focus Areas'!D16</f>
        <v>0</v>
      </c>
      <c r="E16" s="284"/>
      <c r="F16" s="272"/>
      <c r="G16" s="273"/>
      <c r="H16" s="258"/>
      <c r="I16" s="274"/>
      <c r="J16" s="275"/>
      <c r="K16" s="259"/>
      <c r="L16" s="275"/>
      <c r="M16" s="259"/>
      <c r="N16" s="260"/>
      <c r="O16" s="276"/>
      <c r="P16" s="261"/>
    </row>
    <row r="17" spans="1:16" ht="20.25" x14ac:dyDescent="0.3">
      <c r="A17" s="8"/>
      <c r="B17" s="155">
        <f t="shared" si="3"/>
        <v>12</v>
      </c>
      <c r="C17" s="48">
        <f>'Part 1 - Base Info'!C15</f>
        <v>0</v>
      </c>
      <c r="D17" s="48">
        <f>'Part 2B - TIP Focus Areas'!D17</f>
        <v>0</v>
      </c>
      <c r="E17" s="219"/>
      <c r="F17" s="206"/>
      <c r="G17" s="207"/>
      <c r="H17" s="208">
        <f t="shared" si="0"/>
        <v>0</v>
      </c>
      <c r="I17" s="64"/>
      <c r="J17" s="61"/>
      <c r="K17" s="65" t="e">
        <f t="shared" si="4"/>
        <v>#DIV/0!</v>
      </c>
      <c r="L17" s="61"/>
      <c r="M17" s="65" t="e">
        <f t="shared" si="5"/>
        <v>#DIV/0!</v>
      </c>
      <c r="N17" s="63">
        <f t="shared" si="1"/>
        <v>0</v>
      </c>
      <c r="O17" s="56"/>
      <c r="P17" s="67">
        <f t="shared" si="2"/>
        <v>0</v>
      </c>
    </row>
    <row r="18" spans="1:16" ht="20.25" x14ac:dyDescent="0.3">
      <c r="A18" s="8"/>
      <c r="B18" s="155">
        <f t="shared" si="3"/>
        <v>13</v>
      </c>
      <c r="C18" s="48">
        <f>'Part 1 - Base Info'!C16</f>
        <v>0</v>
      </c>
      <c r="D18" s="48">
        <f>'Part 2B - TIP Focus Areas'!D18</f>
        <v>0</v>
      </c>
      <c r="E18" s="284"/>
      <c r="F18" s="272"/>
      <c r="G18" s="273"/>
      <c r="H18" s="258"/>
      <c r="I18" s="274"/>
      <c r="J18" s="275"/>
      <c r="K18" s="259"/>
      <c r="L18" s="275"/>
      <c r="M18" s="259"/>
      <c r="N18" s="260"/>
      <c r="O18" s="276"/>
      <c r="P18" s="261"/>
    </row>
    <row r="19" spans="1:16" ht="20.25" x14ac:dyDescent="0.3">
      <c r="A19" s="8"/>
      <c r="B19" s="155">
        <f t="shared" si="3"/>
        <v>14</v>
      </c>
      <c r="C19" s="48">
        <f>'Part 1 - Base Info'!C17</f>
        <v>0</v>
      </c>
      <c r="D19" s="48">
        <f>'Part 2B - TIP Focus Areas'!D19</f>
        <v>0</v>
      </c>
      <c r="E19" s="219"/>
      <c r="F19" s="206"/>
      <c r="G19" s="207"/>
      <c r="H19" s="208">
        <f t="shared" si="0"/>
        <v>0</v>
      </c>
      <c r="I19" s="64"/>
      <c r="J19" s="61"/>
      <c r="K19" s="65" t="e">
        <f t="shared" si="4"/>
        <v>#DIV/0!</v>
      </c>
      <c r="L19" s="61"/>
      <c r="M19" s="65" t="e">
        <f t="shared" si="5"/>
        <v>#DIV/0!</v>
      </c>
      <c r="N19" s="62">
        <f t="shared" si="1"/>
        <v>0</v>
      </c>
      <c r="O19" s="56"/>
      <c r="P19" s="67">
        <f t="shared" si="2"/>
        <v>0</v>
      </c>
    </row>
    <row r="20" spans="1:16" ht="20.25" x14ac:dyDescent="0.3">
      <c r="A20" s="9"/>
      <c r="B20" s="156">
        <f t="shared" si="3"/>
        <v>15</v>
      </c>
      <c r="C20" s="48">
        <f>'Part 1 - Base Info'!C18</f>
        <v>0</v>
      </c>
      <c r="D20" s="48">
        <f>'Part 2B - TIP Focus Areas'!D20</f>
        <v>0</v>
      </c>
      <c r="E20" s="277"/>
      <c r="F20" s="278"/>
      <c r="G20" s="279"/>
      <c r="H20" s="263"/>
      <c r="I20" s="281"/>
      <c r="J20" s="282"/>
      <c r="K20" s="264"/>
      <c r="L20" s="282"/>
      <c r="M20" s="264"/>
      <c r="N20" s="265"/>
      <c r="O20" s="283"/>
      <c r="P20" s="266"/>
    </row>
    <row r="21" spans="1:16" ht="20.25" x14ac:dyDescent="0.3">
      <c r="A21" s="9"/>
      <c r="B21" s="156">
        <f t="shared" si="3"/>
        <v>16</v>
      </c>
      <c r="C21" s="48">
        <f>'Part 1 - Base Info'!C19</f>
        <v>0</v>
      </c>
      <c r="D21" s="48">
        <f>'Part 2B - TIP Focus Areas'!D21</f>
        <v>0</v>
      </c>
      <c r="E21" s="280"/>
      <c r="F21" s="272"/>
      <c r="G21" s="273"/>
      <c r="H21" s="258"/>
      <c r="I21" s="274"/>
      <c r="J21" s="275"/>
      <c r="K21" s="259"/>
      <c r="L21" s="275"/>
      <c r="M21" s="259"/>
      <c r="N21" s="260"/>
      <c r="O21" s="276"/>
      <c r="P21" s="267"/>
    </row>
    <row r="22" spans="1:16" ht="20.25" x14ac:dyDescent="0.3">
      <c r="A22" s="9"/>
      <c r="B22" s="155">
        <f t="shared" si="3"/>
        <v>17</v>
      </c>
      <c r="C22" s="48">
        <f>'Part 1 - Base Info'!C20</f>
        <v>0</v>
      </c>
      <c r="D22" s="48">
        <f>'Part 2B - TIP Focus Areas'!D22</f>
        <v>0</v>
      </c>
      <c r="E22" s="225"/>
      <c r="F22" s="221"/>
      <c r="G22" s="222"/>
      <c r="H22" s="223">
        <f t="shared" ref="H22:H23" si="6">G22+F22</f>
        <v>0</v>
      </c>
      <c r="I22" s="163"/>
      <c r="J22" s="164"/>
      <c r="K22" s="213" t="e">
        <f t="shared" ref="K22:K23" si="7">(J22/I22)*100</f>
        <v>#DIV/0!</v>
      </c>
      <c r="L22" s="164"/>
      <c r="M22" s="213" t="e">
        <f t="shared" ref="M22:M23" si="8">(L22/I22)*100</f>
        <v>#DIV/0!</v>
      </c>
      <c r="N22" s="214">
        <f t="shared" ref="N22:N23" si="9">I22-J22-L22</f>
        <v>0</v>
      </c>
      <c r="O22" s="162"/>
      <c r="P22" s="181">
        <f t="shared" ref="P22:P23" si="10">O22*0.95</f>
        <v>0</v>
      </c>
    </row>
    <row r="23" spans="1:16" ht="20.25" x14ac:dyDescent="0.3">
      <c r="A23" s="9"/>
      <c r="B23" s="156">
        <f t="shared" si="3"/>
        <v>18</v>
      </c>
      <c r="C23" s="48">
        <f>'Part 1 - Base Info'!C21</f>
        <v>0</v>
      </c>
      <c r="D23" s="48">
        <f>'Part 2B - TIP Focus Areas'!D23</f>
        <v>0</v>
      </c>
      <c r="E23" s="224"/>
      <c r="F23" s="206"/>
      <c r="G23" s="207"/>
      <c r="H23" s="208">
        <f t="shared" si="6"/>
        <v>0</v>
      </c>
      <c r="I23" s="64"/>
      <c r="J23" s="61"/>
      <c r="K23" s="65" t="e">
        <f t="shared" si="7"/>
        <v>#DIV/0!</v>
      </c>
      <c r="L23" s="61"/>
      <c r="M23" s="65" t="e">
        <f t="shared" si="8"/>
        <v>#DIV/0!</v>
      </c>
      <c r="N23" s="59">
        <f t="shared" si="9"/>
        <v>0</v>
      </c>
      <c r="O23" s="56"/>
      <c r="P23" s="167">
        <f t="shared" si="10"/>
        <v>0</v>
      </c>
    </row>
    <row r="24" spans="1:16" ht="20.25" x14ac:dyDescent="0.3">
      <c r="A24" s="9"/>
      <c r="B24" s="156">
        <f t="shared" si="3"/>
        <v>19</v>
      </c>
      <c r="C24" s="48">
        <f>'Part 1 - Base Info'!C22</f>
        <v>0</v>
      </c>
      <c r="D24" s="48">
        <f>'Part 2B - TIP Focus Areas'!D24</f>
        <v>0</v>
      </c>
      <c r="E24" s="226"/>
      <c r="F24" s="209"/>
      <c r="G24" s="210"/>
      <c r="H24" s="211"/>
      <c r="I24" s="158"/>
      <c r="J24" s="159"/>
      <c r="K24" s="81"/>
      <c r="L24" s="159"/>
      <c r="M24" s="81"/>
      <c r="N24" s="63"/>
      <c r="O24" s="157"/>
      <c r="P24" s="168"/>
    </row>
    <row r="25" spans="1:16" ht="20.25" x14ac:dyDescent="0.3">
      <c r="A25" s="9"/>
      <c r="B25" s="156">
        <f t="shared" si="3"/>
        <v>20</v>
      </c>
      <c r="C25" s="48">
        <f>'Part 1 - Base Info'!C23</f>
        <v>0</v>
      </c>
      <c r="D25" s="48">
        <f>'Part 2B - TIP Focus Areas'!D25</f>
        <v>0</v>
      </c>
      <c r="E25" s="224"/>
      <c r="F25" s="206"/>
      <c r="G25" s="207"/>
      <c r="H25" s="208"/>
      <c r="I25" s="64"/>
      <c r="J25" s="61"/>
      <c r="K25" s="65"/>
      <c r="L25" s="61"/>
      <c r="M25" s="65"/>
      <c r="N25" s="59"/>
      <c r="O25" s="56"/>
      <c r="P25" s="167"/>
    </row>
    <row r="26" spans="1:16" ht="20.25" x14ac:dyDescent="0.3">
      <c r="A26" s="9"/>
      <c r="B26" s="212"/>
      <c r="C26" s="90"/>
      <c r="D26" s="90"/>
      <c r="E26" s="123"/>
      <c r="F26" s="123"/>
      <c r="G26" s="123"/>
      <c r="H26" s="215"/>
      <c r="I26" s="216"/>
      <c r="J26" s="217"/>
      <c r="K26" s="217"/>
      <c r="L26" s="217"/>
      <c r="M26" s="217"/>
      <c r="N26" s="216"/>
      <c r="O26" s="215"/>
      <c r="P26" s="215"/>
    </row>
    <row r="27" spans="1:16" ht="20.25" x14ac:dyDescent="0.3">
      <c r="A27" s="9"/>
      <c r="B27" s="212"/>
      <c r="C27" s="90"/>
      <c r="D27" s="90"/>
      <c r="E27" s="123"/>
      <c r="F27" s="123"/>
      <c r="G27" s="123"/>
      <c r="H27" s="215"/>
      <c r="I27" s="216"/>
      <c r="J27" s="217"/>
      <c r="K27" s="217"/>
      <c r="L27" s="217"/>
      <c r="M27" s="217"/>
      <c r="N27" s="216"/>
      <c r="O27" s="215"/>
      <c r="P27" s="215"/>
    </row>
    <row r="28" spans="1:16" ht="18" x14ac:dyDescent="0.25">
      <c r="A28" s="11"/>
      <c r="B28" s="11"/>
      <c r="C28" s="40"/>
      <c r="D28" s="40"/>
      <c r="E28" s="21"/>
      <c r="F28" s="21"/>
      <c r="G28" s="21"/>
      <c r="H28" s="21"/>
      <c r="I28" s="21"/>
      <c r="J28" s="21"/>
      <c r="K28" s="21"/>
      <c r="L28" s="21"/>
      <c r="M28" s="21"/>
      <c r="N28" s="21"/>
      <c r="O28" s="21"/>
      <c r="P28" s="21"/>
    </row>
    <row r="29" spans="1:16" ht="18.75" thickBot="1" x14ac:dyDescent="0.3">
      <c r="A29" s="11"/>
      <c r="B29" s="79"/>
      <c r="C29" s="80"/>
      <c r="D29" s="80"/>
      <c r="E29" s="76"/>
      <c r="F29" s="21"/>
      <c r="G29" s="21"/>
      <c r="H29" s="21"/>
      <c r="I29" s="21"/>
      <c r="J29" s="60"/>
      <c r="K29" s="60"/>
      <c r="L29" s="21"/>
      <c r="M29" s="21"/>
      <c r="N29" s="21"/>
      <c r="O29" s="21"/>
      <c r="P29" s="21"/>
    </row>
    <row r="30" spans="1:16" ht="3.75" hidden="1" customHeight="1" thickBot="1" x14ac:dyDescent="0.4">
      <c r="A30" s="11"/>
      <c r="B30" s="530" t="s">
        <v>61</v>
      </c>
      <c r="C30" s="504" t="s">
        <v>38</v>
      </c>
      <c r="D30" s="532" t="s">
        <v>0</v>
      </c>
      <c r="E30" s="520"/>
      <c r="F30" s="78"/>
      <c r="G30" s="78"/>
      <c r="H30" s="78"/>
      <c r="I30" s="523"/>
      <c r="J30" s="523"/>
      <c r="K30" s="523"/>
      <c r="L30" s="523"/>
      <c r="M30" s="523"/>
      <c r="N30" s="523"/>
      <c r="O30" s="78"/>
      <c r="P30" s="77"/>
    </row>
    <row r="31" spans="1:16" ht="21.75" thickBot="1" x14ac:dyDescent="0.4">
      <c r="A31" s="11"/>
      <c r="B31" s="531"/>
      <c r="C31" s="505"/>
      <c r="D31" s="510"/>
      <c r="E31" s="521"/>
      <c r="F31" s="527">
        <v>2040</v>
      </c>
      <c r="G31" s="528"/>
      <c r="H31" s="529"/>
      <c r="I31" s="524" t="s">
        <v>89</v>
      </c>
      <c r="J31" s="525"/>
      <c r="K31" s="525"/>
      <c r="L31" s="525"/>
      <c r="M31" s="525"/>
      <c r="N31" s="525"/>
      <c r="O31" s="525"/>
      <c r="P31" s="526"/>
    </row>
    <row r="32" spans="1:16" ht="84.75" thickBot="1" x14ac:dyDescent="0.4">
      <c r="A32" s="11"/>
      <c r="B32" s="531"/>
      <c r="C32" s="505"/>
      <c r="D32" s="510"/>
      <c r="E32" s="522"/>
      <c r="F32" s="52" t="s">
        <v>6</v>
      </c>
      <c r="G32" s="52" t="s">
        <v>78</v>
      </c>
      <c r="H32" s="53" t="s">
        <v>2</v>
      </c>
      <c r="I32" s="52" t="s">
        <v>91</v>
      </c>
      <c r="J32" s="52" t="s">
        <v>82</v>
      </c>
      <c r="K32" s="52" t="s">
        <v>86</v>
      </c>
      <c r="L32" s="52" t="s">
        <v>83</v>
      </c>
      <c r="M32" s="53" t="s">
        <v>86</v>
      </c>
      <c r="N32" s="52" t="s">
        <v>79</v>
      </c>
      <c r="O32" s="52" t="s">
        <v>80</v>
      </c>
      <c r="P32" s="52" t="s">
        <v>81</v>
      </c>
    </row>
    <row r="33" spans="1:16" ht="20.25" x14ac:dyDescent="0.3">
      <c r="A33" s="11"/>
      <c r="B33" s="154">
        <v>1</v>
      </c>
      <c r="C33" s="48" t="str">
        <f t="shared" ref="C33:D52" si="11">C6</f>
        <v>Example</v>
      </c>
      <c r="D33" s="48" t="str">
        <f t="shared" si="11"/>
        <v>Example Project Name</v>
      </c>
      <c r="E33" s="268"/>
      <c r="F33" s="203"/>
      <c r="G33" s="204"/>
      <c r="H33" s="205">
        <f>G33+F33</f>
        <v>0</v>
      </c>
      <c r="I33" s="72"/>
      <c r="J33" s="66"/>
      <c r="K33" s="73"/>
      <c r="L33" s="66"/>
      <c r="M33" s="73"/>
      <c r="N33" s="62"/>
      <c r="O33" s="70"/>
      <c r="P33" s="74"/>
    </row>
    <row r="34" spans="1:16" ht="20.25" x14ac:dyDescent="0.3">
      <c r="A34" s="11"/>
      <c r="B34" s="155">
        <f>B33+1</f>
        <v>2</v>
      </c>
      <c r="C34" s="48">
        <f t="shared" si="11"/>
        <v>0</v>
      </c>
      <c r="D34" s="48">
        <f t="shared" si="11"/>
        <v>0</v>
      </c>
      <c r="E34" s="269"/>
      <c r="F34" s="272"/>
      <c r="G34" s="273"/>
      <c r="H34" s="258"/>
      <c r="I34" s="274"/>
      <c r="J34" s="275"/>
      <c r="K34" s="259"/>
      <c r="L34" s="275"/>
      <c r="M34" s="259"/>
      <c r="N34" s="260"/>
      <c r="O34" s="276"/>
      <c r="P34" s="261"/>
    </row>
    <row r="35" spans="1:16" ht="20.25" x14ac:dyDescent="0.3">
      <c r="A35" s="11"/>
      <c r="B35" s="155">
        <f t="shared" ref="B35:B52" si="12">B34+1</f>
        <v>3</v>
      </c>
      <c r="C35" s="48">
        <f t="shared" si="11"/>
        <v>0</v>
      </c>
      <c r="D35" s="48">
        <f t="shared" si="11"/>
        <v>0</v>
      </c>
      <c r="E35" s="269"/>
      <c r="F35" s="206"/>
      <c r="G35" s="207"/>
      <c r="H35" s="208">
        <f t="shared" ref="H35:H47" si="13">G35+F35</f>
        <v>0</v>
      </c>
      <c r="I35" s="64"/>
      <c r="J35" s="61"/>
      <c r="K35" s="65"/>
      <c r="L35" s="61"/>
      <c r="M35" s="65"/>
      <c r="N35" s="62"/>
      <c r="O35" s="56"/>
      <c r="P35" s="67"/>
    </row>
    <row r="36" spans="1:16" ht="20.25" x14ac:dyDescent="0.3">
      <c r="A36" s="11"/>
      <c r="B36" s="155">
        <f t="shared" si="12"/>
        <v>4</v>
      </c>
      <c r="C36" s="48">
        <f t="shared" si="11"/>
        <v>0</v>
      </c>
      <c r="D36" s="48">
        <f t="shared" si="11"/>
        <v>0</v>
      </c>
      <c r="E36" s="269"/>
      <c r="F36" s="206"/>
      <c r="G36" s="207"/>
      <c r="H36" s="208">
        <f t="shared" si="13"/>
        <v>0</v>
      </c>
      <c r="I36" s="64"/>
      <c r="J36" s="61"/>
      <c r="K36" s="65"/>
      <c r="L36" s="61"/>
      <c r="M36" s="65"/>
      <c r="N36" s="62"/>
      <c r="O36" s="56"/>
      <c r="P36" s="67"/>
    </row>
    <row r="37" spans="1:16" ht="20.25" x14ac:dyDescent="0.3">
      <c r="A37" s="11"/>
      <c r="B37" s="155">
        <f t="shared" si="12"/>
        <v>5</v>
      </c>
      <c r="C37" s="48">
        <f t="shared" si="11"/>
        <v>0</v>
      </c>
      <c r="D37" s="48">
        <f t="shared" si="11"/>
        <v>0</v>
      </c>
      <c r="E37" s="269"/>
      <c r="F37" s="272"/>
      <c r="G37" s="273"/>
      <c r="H37" s="258"/>
      <c r="I37" s="274"/>
      <c r="J37" s="275"/>
      <c r="K37" s="259"/>
      <c r="L37" s="275"/>
      <c r="M37" s="259"/>
      <c r="N37" s="262"/>
      <c r="O37" s="276"/>
      <c r="P37" s="261"/>
    </row>
    <row r="38" spans="1:16" ht="20.25" x14ac:dyDescent="0.3">
      <c r="A38" s="11"/>
      <c r="B38" s="155">
        <f t="shared" si="12"/>
        <v>6</v>
      </c>
      <c r="C38" s="48">
        <f t="shared" si="11"/>
        <v>0</v>
      </c>
      <c r="D38" s="48">
        <f t="shared" si="11"/>
        <v>0</v>
      </c>
      <c r="E38" s="269"/>
      <c r="F38" s="206"/>
      <c r="G38" s="207"/>
      <c r="H38" s="208">
        <f t="shared" si="13"/>
        <v>0</v>
      </c>
      <c r="I38" s="64"/>
      <c r="J38" s="61"/>
      <c r="K38" s="65"/>
      <c r="L38" s="61"/>
      <c r="M38" s="65"/>
      <c r="N38" s="63"/>
      <c r="O38" s="56"/>
      <c r="P38" s="67"/>
    </row>
    <row r="39" spans="1:16" ht="20.25" x14ac:dyDescent="0.3">
      <c r="A39" s="11"/>
      <c r="B39" s="155">
        <f t="shared" si="12"/>
        <v>7</v>
      </c>
      <c r="C39" s="48">
        <f t="shared" si="11"/>
        <v>0</v>
      </c>
      <c r="D39" s="48">
        <f t="shared" si="11"/>
        <v>0</v>
      </c>
      <c r="E39" s="269"/>
      <c r="F39" s="206"/>
      <c r="G39" s="207"/>
      <c r="H39" s="208">
        <f t="shared" si="13"/>
        <v>0</v>
      </c>
      <c r="I39" s="64"/>
      <c r="J39" s="61"/>
      <c r="K39" s="65" t="e">
        <f t="shared" ref="K39:K46" si="14">(J39/I39)*100</f>
        <v>#DIV/0!</v>
      </c>
      <c r="L39" s="61"/>
      <c r="M39" s="65" t="e">
        <f t="shared" ref="M39:M46" si="15">(L39/I39)*100</f>
        <v>#DIV/0!</v>
      </c>
      <c r="N39" s="59">
        <f t="shared" ref="N39:N46" si="16">I39-J39-L39</f>
        <v>0</v>
      </c>
      <c r="O39" s="56"/>
      <c r="P39" s="67">
        <f t="shared" ref="P39:P46" si="17">O39*0.95</f>
        <v>0</v>
      </c>
    </row>
    <row r="40" spans="1:16" ht="20.25" x14ac:dyDescent="0.3">
      <c r="A40" s="11"/>
      <c r="B40" s="155">
        <f t="shared" si="12"/>
        <v>8</v>
      </c>
      <c r="C40" s="48">
        <f t="shared" si="11"/>
        <v>0</v>
      </c>
      <c r="D40" s="48">
        <f t="shared" si="11"/>
        <v>0</v>
      </c>
      <c r="E40" s="269"/>
      <c r="F40" s="206"/>
      <c r="G40" s="207"/>
      <c r="H40" s="208">
        <f t="shared" si="13"/>
        <v>0</v>
      </c>
      <c r="I40" s="64"/>
      <c r="J40" s="61"/>
      <c r="K40" s="65" t="e">
        <f t="shared" si="14"/>
        <v>#DIV/0!</v>
      </c>
      <c r="L40" s="61"/>
      <c r="M40" s="65" t="e">
        <f t="shared" si="15"/>
        <v>#DIV/0!</v>
      </c>
      <c r="N40" s="59">
        <f t="shared" si="16"/>
        <v>0</v>
      </c>
      <c r="O40" s="56"/>
      <c r="P40" s="67">
        <f t="shared" si="17"/>
        <v>0</v>
      </c>
    </row>
    <row r="41" spans="1:16" ht="20.25" x14ac:dyDescent="0.3">
      <c r="A41" s="11"/>
      <c r="B41" s="155">
        <f t="shared" si="12"/>
        <v>9</v>
      </c>
      <c r="C41" s="48">
        <f t="shared" si="11"/>
        <v>0</v>
      </c>
      <c r="D41" s="48">
        <f t="shared" si="11"/>
        <v>0</v>
      </c>
      <c r="E41" s="269"/>
      <c r="F41" s="206"/>
      <c r="G41" s="207"/>
      <c r="H41" s="208">
        <f t="shared" si="13"/>
        <v>0</v>
      </c>
      <c r="I41" s="64"/>
      <c r="J41" s="61"/>
      <c r="K41" s="65"/>
      <c r="L41" s="61"/>
      <c r="M41" s="65"/>
      <c r="N41" s="63"/>
      <c r="O41" s="56"/>
      <c r="P41" s="67"/>
    </row>
    <row r="42" spans="1:16" ht="20.25" x14ac:dyDescent="0.3">
      <c r="A42" s="11"/>
      <c r="B42" s="155">
        <f t="shared" si="12"/>
        <v>10</v>
      </c>
      <c r="C42" s="48">
        <f t="shared" si="11"/>
        <v>0</v>
      </c>
      <c r="D42" s="48">
        <f t="shared" si="11"/>
        <v>0</v>
      </c>
      <c r="E42" s="269"/>
      <c r="F42" s="206"/>
      <c r="G42" s="207"/>
      <c r="H42" s="208">
        <f t="shared" si="13"/>
        <v>0</v>
      </c>
      <c r="I42" s="64"/>
      <c r="J42" s="61"/>
      <c r="K42" s="65" t="e">
        <f t="shared" si="14"/>
        <v>#DIV/0!</v>
      </c>
      <c r="L42" s="61"/>
      <c r="M42" s="65" t="e">
        <f t="shared" si="15"/>
        <v>#DIV/0!</v>
      </c>
      <c r="N42" s="59">
        <f t="shared" si="16"/>
        <v>0</v>
      </c>
      <c r="O42" s="56"/>
      <c r="P42" s="67">
        <f t="shared" si="17"/>
        <v>0</v>
      </c>
    </row>
    <row r="43" spans="1:16" ht="20.25" x14ac:dyDescent="0.3">
      <c r="A43" s="11"/>
      <c r="B43" s="155">
        <f t="shared" si="12"/>
        <v>11</v>
      </c>
      <c r="C43" s="48">
        <f t="shared" si="11"/>
        <v>0</v>
      </c>
      <c r="D43" s="48">
        <f t="shared" si="11"/>
        <v>0</v>
      </c>
      <c r="E43" s="269"/>
      <c r="F43" s="206"/>
      <c r="G43" s="207"/>
      <c r="H43" s="208"/>
      <c r="I43" s="64"/>
      <c r="J43" s="61"/>
      <c r="K43" s="65"/>
      <c r="L43" s="61"/>
      <c r="M43" s="65"/>
      <c r="N43" s="59"/>
      <c r="O43" s="56"/>
      <c r="P43" s="67"/>
    </row>
    <row r="44" spans="1:16" ht="20.25" x14ac:dyDescent="0.3">
      <c r="A44" s="11"/>
      <c r="B44" s="155">
        <f t="shared" si="12"/>
        <v>12</v>
      </c>
      <c r="C44" s="48">
        <f t="shared" si="11"/>
        <v>0</v>
      </c>
      <c r="D44" s="48">
        <f t="shared" si="11"/>
        <v>0</v>
      </c>
      <c r="E44" s="269"/>
      <c r="F44" s="206"/>
      <c r="G44" s="207"/>
      <c r="H44" s="208">
        <f t="shared" si="13"/>
        <v>0</v>
      </c>
      <c r="I44" s="64"/>
      <c r="J44" s="61"/>
      <c r="K44" s="65" t="e">
        <f t="shared" si="14"/>
        <v>#DIV/0!</v>
      </c>
      <c r="L44" s="61"/>
      <c r="M44" s="65" t="e">
        <f t="shared" si="15"/>
        <v>#DIV/0!</v>
      </c>
      <c r="N44" s="63">
        <f t="shared" si="16"/>
        <v>0</v>
      </c>
      <c r="O44" s="56"/>
      <c r="P44" s="67">
        <f t="shared" si="17"/>
        <v>0</v>
      </c>
    </row>
    <row r="45" spans="1:16" ht="20.25" x14ac:dyDescent="0.3">
      <c r="A45" s="11"/>
      <c r="B45" s="155">
        <f t="shared" si="12"/>
        <v>13</v>
      </c>
      <c r="C45" s="48">
        <f t="shared" si="11"/>
        <v>0</v>
      </c>
      <c r="D45" s="48">
        <f t="shared" si="11"/>
        <v>0</v>
      </c>
      <c r="E45" s="269"/>
      <c r="F45" s="206"/>
      <c r="G45" s="207"/>
      <c r="H45" s="208"/>
      <c r="I45" s="64"/>
      <c r="J45" s="61"/>
      <c r="K45" s="65"/>
      <c r="L45" s="61"/>
      <c r="M45" s="65"/>
      <c r="N45" s="59"/>
      <c r="O45" s="56"/>
      <c r="P45" s="67"/>
    </row>
    <row r="46" spans="1:16" ht="20.25" x14ac:dyDescent="0.3">
      <c r="A46" s="11"/>
      <c r="B46" s="155">
        <f t="shared" si="12"/>
        <v>14</v>
      </c>
      <c r="C46" s="48">
        <f t="shared" si="11"/>
        <v>0</v>
      </c>
      <c r="D46" s="48">
        <f t="shared" si="11"/>
        <v>0</v>
      </c>
      <c r="E46" s="269"/>
      <c r="F46" s="206"/>
      <c r="G46" s="207"/>
      <c r="H46" s="208">
        <f t="shared" si="13"/>
        <v>0</v>
      </c>
      <c r="I46" s="64"/>
      <c r="J46" s="61"/>
      <c r="K46" s="65" t="e">
        <f t="shared" si="14"/>
        <v>#DIV/0!</v>
      </c>
      <c r="L46" s="61"/>
      <c r="M46" s="65" t="e">
        <f t="shared" si="15"/>
        <v>#DIV/0!</v>
      </c>
      <c r="N46" s="62">
        <f t="shared" si="16"/>
        <v>0</v>
      </c>
      <c r="O46" s="56"/>
      <c r="P46" s="67">
        <f t="shared" si="17"/>
        <v>0</v>
      </c>
    </row>
    <row r="47" spans="1:16" ht="20.25" x14ac:dyDescent="0.3">
      <c r="A47" s="11"/>
      <c r="B47" s="156">
        <f t="shared" si="12"/>
        <v>15</v>
      </c>
      <c r="C47" s="48">
        <f t="shared" si="11"/>
        <v>0</v>
      </c>
      <c r="D47" s="48">
        <f t="shared" si="11"/>
        <v>0</v>
      </c>
      <c r="E47" s="270"/>
      <c r="F47" s="206"/>
      <c r="G47" s="207"/>
      <c r="H47" s="208">
        <f t="shared" si="13"/>
        <v>0</v>
      </c>
      <c r="I47" s="64"/>
      <c r="J47" s="61"/>
      <c r="K47" s="65"/>
      <c r="L47" s="61"/>
      <c r="M47" s="65"/>
      <c r="N47" s="59"/>
      <c r="O47" s="56"/>
      <c r="P47" s="167"/>
    </row>
    <row r="48" spans="1:16" ht="20.25" x14ac:dyDescent="0.3">
      <c r="A48" s="11"/>
      <c r="B48" s="156">
        <f t="shared" si="12"/>
        <v>16</v>
      </c>
      <c r="C48" s="48">
        <f t="shared" si="11"/>
        <v>0</v>
      </c>
      <c r="D48" s="48">
        <f t="shared" si="11"/>
        <v>0</v>
      </c>
      <c r="E48" s="270"/>
      <c r="F48" s="206"/>
      <c r="G48" s="207"/>
      <c r="H48" s="208"/>
      <c r="I48" s="64"/>
      <c r="J48" s="61"/>
      <c r="K48" s="65"/>
      <c r="L48" s="61"/>
      <c r="M48" s="65"/>
      <c r="N48" s="59"/>
      <c r="O48" s="56"/>
      <c r="P48" s="167"/>
    </row>
    <row r="49" spans="1:16" ht="20.25" x14ac:dyDescent="0.3">
      <c r="A49" s="11"/>
      <c r="B49" s="156">
        <f t="shared" si="12"/>
        <v>17</v>
      </c>
      <c r="C49" s="48">
        <f t="shared" si="11"/>
        <v>0</v>
      </c>
      <c r="D49" s="48">
        <f t="shared" si="11"/>
        <v>0</v>
      </c>
      <c r="E49" s="271"/>
      <c r="F49" s="209"/>
      <c r="G49" s="210"/>
      <c r="H49" s="211">
        <f t="shared" ref="H49:H50" si="18">G49+F49</f>
        <v>0</v>
      </c>
      <c r="I49" s="158"/>
      <c r="J49" s="159"/>
      <c r="K49" s="81" t="e">
        <f t="shared" ref="K49:K50" si="19">(J49/I49)*100</f>
        <v>#DIV/0!</v>
      </c>
      <c r="L49" s="159"/>
      <c r="M49" s="81" t="e">
        <f t="shared" ref="M49:M50" si="20">(L49/I49)*100</f>
        <v>#DIV/0!</v>
      </c>
      <c r="N49" s="63">
        <f t="shared" ref="N49:N50" si="21">I49-J49-L49</f>
        <v>0</v>
      </c>
      <c r="O49" s="157"/>
      <c r="P49" s="168">
        <f t="shared" ref="P49:P50" si="22">O49*0.95</f>
        <v>0</v>
      </c>
    </row>
    <row r="50" spans="1:16" ht="20.25" x14ac:dyDescent="0.3">
      <c r="A50" s="11"/>
      <c r="B50" s="156">
        <f t="shared" si="12"/>
        <v>18</v>
      </c>
      <c r="C50" s="48">
        <f t="shared" si="11"/>
        <v>0</v>
      </c>
      <c r="D50" s="48">
        <f t="shared" si="11"/>
        <v>0</v>
      </c>
      <c r="E50" s="270"/>
      <c r="F50" s="206"/>
      <c r="G50" s="207"/>
      <c r="H50" s="208">
        <f t="shared" si="18"/>
        <v>0</v>
      </c>
      <c r="I50" s="64"/>
      <c r="J50" s="61"/>
      <c r="K50" s="65" t="e">
        <f t="shared" si="19"/>
        <v>#DIV/0!</v>
      </c>
      <c r="L50" s="61"/>
      <c r="M50" s="65" t="e">
        <f t="shared" si="20"/>
        <v>#DIV/0!</v>
      </c>
      <c r="N50" s="59">
        <f t="shared" si="21"/>
        <v>0</v>
      </c>
      <c r="O50" s="56"/>
      <c r="P50" s="167">
        <f t="shared" si="22"/>
        <v>0</v>
      </c>
    </row>
    <row r="51" spans="1:16" ht="20.25" x14ac:dyDescent="0.3">
      <c r="A51" s="11"/>
      <c r="B51" s="156">
        <f t="shared" si="12"/>
        <v>19</v>
      </c>
      <c r="C51" s="48">
        <f t="shared" si="11"/>
        <v>0</v>
      </c>
      <c r="D51" s="48">
        <f t="shared" si="11"/>
        <v>0</v>
      </c>
      <c r="E51" s="271"/>
      <c r="F51" s="209"/>
      <c r="G51" s="210"/>
      <c r="H51" s="211"/>
      <c r="I51" s="158"/>
      <c r="J51" s="159"/>
      <c r="K51" s="81"/>
      <c r="L51" s="159"/>
      <c r="M51" s="81"/>
      <c r="N51" s="63"/>
      <c r="O51" s="157"/>
      <c r="P51" s="168"/>
    </row>
    <row r="52" spans="1:16" ht="20.25" x14ac:dyDescent="0.3">
      <c r="A52" s="11"/>
      <c r="B52" s="156">
        <f t="shared" si="12"/>
        <v>20</v>
      </c>
      <c r="C52" s="48">
        <f t="shared" si="11"/>
        <v>0</v>
      </c>
      <c r="D52" s="48">
        <f t="shared" si="11"/>
        <v>0</v>
      </c>
      <c r="E52" s="270"/>
      <c r="F52" s="206"/>
      <c r="G52" s="207"/>
      <c r="H52" s="208"/>
      <c r="I52" s="64"/>
      <c r="J52" s="61"/>
      <c r="K52" s="65"/>
      <c r="L52" s="61"/>
      <c r="M52" s="65"/>
      <c r="N52" s="59"/>
      <c r="O52" s="56"/>
      <c r="P52" s="167"/>
    </row>
    <row r="53" spans="1:16" x14ac:dyDescent="0.25">
      <c r="A53" s="11"/>
      <c r="B53" s="11"/>
      <c r="C53" s="11"/>
      <c r="D53" s="11"/>
      <c r="E53" s="21"/>
      <c r="F53" s="21"/>
      <c r="G53" s="21"/>
      <c r="H53" s="21"/>
      <c r="I53" s="21"/>
      <c r="J53" s="21"/>
      <c r="K53" s="21"/>
      <c r="L53" s="21"/>
      <c r="M53" s="21"/>
      <c r="N53" s="21"/>
      <c r="O53" s="21"/>
      <c r="P53" s="21"/>
    </row>
    <row r="54" spans="1:16" x14ac:dyDescent="0.25">
      <c r="A54" s="11"/>
      <c r="B54" s="11"/>
      <c r="C54" s="11"/>
      <c r="D54" s="11"/>
      <c r="E54" s="21"/>
      <c r="F54" s="21"/>
      <c r="G54" s="21"/>
      <c r="H54" s="21"/>
      <c r="I54" s="21"/>
      <c r="J54" s="21"/>
      <c r="K54" s="21"/>
      <c r="L54" s="21"/>
      <c r="M54" s="21"/>
      <c r="N54" s="21"/>
      <c r="O54" s="21"/>
      <c r="P54" s="21"/>
    </row>
    <row r="55" spans="1:16" x14ac:dyDescent="0.25">
      <c r="A55" s="11"/>
      <c r="B55" s="11"/>
      <c r="C55" s="11"/>
      <c r="D55" s="11"/>
      <c r="E55" s="21"/>
      <c r="F55" s="21"/>
      <c r="G55" s="21"/>
      <c r="H55" s="21"/>
      <c r="I55" s="21"/>
      <c r="J55" s="21"/>
      <c r="K55" s="21"/>
      <c r="L55" s="21"/>
      <c r="M55" s="21"/>
      <c r="N55" s="21"/>
      <c r="O55" s="21"/>
      <c r="P55" s="21"/>
    </row>
    <row r="56" spans="1:16" x14ac:dyDescent="0.25">
      <c r="A56" s="11"/>
      <c r="B56" s="11"/>
      <c r="C56" s="11"/>
      <c r="D56" s="11"/>
      <c r="E56" s="21"/>
      <c r="F56" s="21"/>
      <c r="G56" s="21"/>
      <c r="H56" s="21"/>
      <c r="I56" s="21"/>
      <c r="J56" s="21"/>
      <c r="K56" s="21"/>
      <c r="L56" s="21"/>
      <c r="M56" s="21"/>
      <c r="N56" s="21"/>
      <c r="O56" s="21"/>
      <c r="P56" s="21"/>
    </row>
    <row r="57" spans="1:16" x14ac:dyDescent="0.25">
      <c r="A57" s="11"/>
      <c r="B57" s="11"/>
      <c r="C57" s="11"/>
      <c r="D57" s="11"/>
      <c r="E57" s="21"/>
      <c r="F57" s="21"/>
      <c r="G57" s="21"/>
      <c r="H57" s="21"/>
      <c r="I57" s="21"/>
      <c r="J57" s="21"/>
      <c r="K57" s="21"/>
      <c r="L57" s="21"/>
      <c r="M57" s="21"/>
      <c r="N57" s="21"/>
      <c r="O57" s="21"/>
      <c r="P57" s="21"/>
    </row>
    <row r="58" spans="1:16" x14ac:dyDescent="0.25">
      <c r="A58" s="11"/>
      <c r="B58" s="11"/>
      <c r="C58" s="11"/>
      <c r="D58" s="11"/>
      <c r="E58" s="21"/>
      <c r="F58" s="21"/>
      <c r="G58" s="21"/>
      <c r="H58" s="21"/>
      <c r="I58" s="21"/>
      <c r="J58" s="21"/>
      <c r="K58" s="21"/>
      <c r="L58" s="21"/>
      <c r="M58" s="21"/>
      <c r="N58" s="21"/>
      <c r="O58" s="21"/>
      <c r="P58" s="21"/>
    </row>
    <row r="59" spans="1:16" x14ac:dyDescent="0.25">
      <c r="A59" s="11"/>
      <c r="B59" s="11"/>
      <c r="C59" s="11"/>
      <c r="D59" s="11"/>
      <c r="E59" s="21"/>
      <c r="F59" s="21"/>
      <c r="G59" s="21"/>
      <c r="H59" s="21"/>
      <c r="I59" s="21"/>
      <c r="J59" s="21"/>
      <c r="K59" s="21"/>
      <c r="L59" s="21"/>
      <c r="M59" s="21"/>
      <c r="N59" s="21"/>
      <c r="O59" s="21"/>
      <c r="P59" s="21"/>
    </row>
    <row r="60" spans="1:16" x14ac:dyDescent="0.25">
      <c r="A60" s="11"/>
      <c r="B60" s="11"/>
      <c r="C60" s="11"/>
      <c r="D60" s="11"/>
      <c r="E60" s="21"/>
      <c r="F60" s="21"/>
      <c r="G60" s="21"/>
      <c r="H60" s="21"/>
      <c r="I60" s="21"/>
      <c r="J60" s="21"/>
      <c r="K60" s="21"/>
      <c r="L60" s="21"/>
      <c r="M60" s="21"/>
      <c r="N60" s="21"/>
      <c r="O60" s="21"/>
      <c r="P60" s="21"/>
    </row>
    <row r="61" spans="1:16" x14ac:dyDescent="0.25">
      <c r="A61" s="11"/>
      <c r="B61" s="11"/>
      <c r="C61" s="11"/>
      <c r="D61" s="11"/>
      <c r="E61" s="21"/>
      <c r="F61" s="21"/>
      <c r="G61" s="21"/>
      <c r="H61" s="21"/>
      <c r="I61" s="21"/>
      <c r="J61" s="21"/>
      <c r="K61" s="21"/>
      <c r="L61" s="21"/>
      <c r="M61" s="21"/>
      <c r="N61" s="21"/>
      <c r="O61" s="21"/>
      <c r="P61" s="21"/>
    </row>
    <row r="62" spans="1:16" x14ac:dyDescent="0.25">
      <c r="A62" s="11"/>
      <c r="B62" s="11"/>
      <c r="C62" s="11"/>
      <c r="D62" s="11"/>
      <c r="E62" s="21"/>
      <c r="F62" s="21"/>
      <c r="G62" s="21"/>
      <c r="H62" s="21"/>
      <c r="I62" s="21"/>
      <c r="J62" s="21"/>
      <c r="K62" s="21"/>
      <c r="L62" s="21"/>
      <c r="M62" s="21"/>
      <c r="N62" s="21"/>
      <c r="O62" s="21"/>
      <c r="P62" s="21"/>
    </row>
    <row r="63" spans="1:16" x14ac:dyDescent="0.25">
      <c r="A63" s="11"/>
      <c r="B63" s="11"/>
      <c r="C63" s="11"/>
      <c r="D63" s="11"/>
      <c r="E63" s="21"/>
      <c r="F63" s="21"/>
      <c r="G63" s="21"/>
      <c r="H63" s="21"/>
      <c r="I63" s="21"/>
      <c r="J63" s="21"/>
      <c r="K63" s="21"/>
      <c r="L63" s="21"/>
      <c r="M63" s="21"/>
      <c r="N63" s="21"/>
      <c r="O63" s="21"/>
      <c r="P63" s="21"/>
    </row>
    <row r="64" spans="1:16" x14ac:dyDescent="0.25">
      <c r="A64" s="11"/>
      <c r="B64" s="11"/>
      <c r="C64" s="11"/>
      <c r="D64" s="11"/>
      <c r="E64" s="21"/>
      <c r="F64" s="21"/>
      <c r="G64" s="21"/>
      <c r="H64" s="21"/>
      <c r="I64" s="21"/>
      <c r="J64" s="21"/>
      <c r="K64" s="21"/>
      <c r="L64" s="21"/>
      <c r="M64" s="21"/>
      <c r="N64" s="21"/>
      <c r="O64" s="21"/>
      <c r="P64" s="21"/>
    </row>
    <row r="65" spans="1:16" x14ac:dyDescent="0.25">
      <c r="A65" s="11"/>
      <c r="B65" s="11"/>
      <c r="C65" s="11"/>
      <c r="D65" s="11"/>
      <c r="E65" s="21"/>
      <c r="F65" s="21"/>
      <c r="G65" s="21"/>
      <c r="H65" s="21"/>
      <c r="I65" s="21"/>
      <c r="J65" s="21"/>
      <c r="K65" s="21"/>
      <c r="L65" s="21"/>
      <c r="M65" s="21"/>
      <c r="N65" s="21"/>
      <c r="O65" s="21"/>
      <c r="P65" s="21"/>
    </row>
    <row r="66" spans="1:16" x14ac:dyDescent="0.25">
      <c r="A66" s="11"/>
      <c r="B66" s="11"/>
      <c r="C66" s="11"/>
      <c r="D66" s="11"/>
      <c r="E66" s="21"/>
      <c r="F66" s="21"/>
      <c r="G66" s="21"/>
      <c r="H66" s="21"/>
      <c r="I66" s="21"/>
      <c r="J66" s="21"/>
      <c r="K66" s="21"/>
      <c r="L66" s="21"/>
      <c r="M66" s="21"/>
      <c r="N66" s="21"/>
      <c r="O66" s="21"/>
      <c r="P66" s="21"/>
    </row>
    <row r="67" spans="1:16" x14ac:dyDescent="0.25">
      <c r="B67" s="11"/>
      <c r="C67" s="11"/>
      <c r="D67" s="11"/>
      <c r="E67" s="27"/>
      <c r="F67" s="28"/>
      <c r="G67" s="29"/>
      <c r="H67" s="30"/>
      <c r="I67" s="28"/>
      <c r="J67" s="29"/>
      <c r="K67" s="29"/>
      <c r="L67" s="29"/>
      <c r="M67" s="30"/>
      <c r="N67" s="30"/>
      <c r="O67" s="28"/>
      <c r="P67" s="28"/>
    </row>
    <row r="68" spans="1:16" x14ac:dyDescent="0.25">
      <c r="B68" s="11"/>
      <c r="C68" s="11"/>
      <c r="D68" s="11"/>
    </row>
    <row r="69" spans="1:16" x14ac:dyDescent="0.25">
      <c r="B69" s="11"/>
      <c r="C69" s="11"/>
      <c r="D69" s="11"/>
    </row>
    <row r="70" spans="1:16" x14ac:dyDescent="0.25">
      <c r="B70" s="11"/>
      <c r="C70" s="11"/>
      <c r="D70" s="11"/>
    </row>
    <row r="71" spans="1:16" x14ac:dyDescent="0.25">
      <c r="B71" s="11"/>
      <c r="C71" s="11"/>
      <c r="D71" s="11"/>
    </row>
    <row r="72" spans="1:16" x14ac:dyDescent="0.25">
      <c r="B72" s="11"/>
      <c r="C72" s="11"/>
      <c r="D72" s="11"/>
    </row>
    <row r="73" spans="1:16" x14ac:dyDescent="0.25">
      <c r="B73" s="11"/>
      <c r="C73" s="11"/>
      <c r="D73" s="11"/>
    </row>
    <row r="74" spans="1:16" x14ac:dyDescent="0.25">
      <c r="B74" s="11"/>
      <c r="C74" s="11"/>
      <c r="D74" s="11"/>
    </row>
    <row r="75" spans="1:16" x14ac:dyDescent="0.25">
      <c r="B75" s="11"/>
      <c r="C75" s="11"/>
      <c r="D75" s="11"/>
    </row>
    <row r="76" spans="1:16" x14ac:dyDescent="0.25">
      <c r="B76" s="11"/>
      <c r="C76" s="11"/>
      <c r="D76" s="11"/>
    </row>
    <row r="77" spans="1:16" x14ac:dyDescent="0.25">
      <c r="B77" s="11"/>
      <c r="C77" s="11"/>
      <c r="D77" s="11"/>
    </row>
    <row r="78" spans="1:16" x14ac:dyDescent="0.25">
      <c r="B78" s="11"/>
      <c r="C78" s="11"/>
      <c r="D78" s="11"/>
    </row>
    <row r="79" spans="1:16" x14ac:dyDescent="0.25">
      <c r="B79" s="11"/>
      <c r="C79" s="11"/>
      <c r="D79" s="11"/>
    </row>
    <row r="80" spans="1:16" x14ac:dyDescent="0.25">
      <c r="B80" s="11"/>
      <c r="C80" s="11"/>
      <c r="D80" s="11"/>
    </row>
    <row r="81" spans="2:4" x14ac:dyDescent="0.25">
      <c r="B81" s="11"/>
      <c r="C81" s="11"/>
      <c r="D81" s="11"/>
    </row>
    <row r="82" spans="2:4" x14ac:dyDescent="0.25">
      <c r="B82" s="11"/>
      <c r="C82" s="11"/>
      <c r="D82" s="11"/>
    </row>
    <row r="83" spans="2:4" x14ac:dyDescent="0.25">
      <c r="B83" s="11"/>
      <c r="C83" s="11"/>
      <c r="D83" s="11"/>
    </row>
    <row r="84" spans="2:4" x14ac:dyDescent="0.25">
      <c r="B84" s="11"/>
      <c r="C84" s="11"/>
      <c r="D84" s="11"/>
    </row>
    <row r="85" spans="2:4" x14ac:dyDescent="0.25">
      <c r="B85" s="11"/>
      <c r="C85" s="11"/>
      <c r="D85" s="11"/>
    </row>
    <row r="86" spans="2:4" x14ac:dyDescent="0.25">
      <c r="B86" s="11"/>
      <c r="C86" s="11"/>
      <c r="D86" s="11"/>
    </row>
    <row r="87" spans="2:4" x14ac:dyDescent="0.25">
      <c r="B87" s="11"/>
      <c r="C87" s="11"/>
      <c r="D87" s="11"/>
    </row>
    <row r="88" spans="2:4" x14ac:dyDescent="0.25">
      <c r="B88" s="11"/>
      <c r="C88" s="11"/>
      <c r="D88" s="11"/>
    </row>
    <row r="89" spans="2:4" x14ac:dyDescent="0.25">
      <c r="B89" s="11"/>
      <c r="C89" s="11"/>
      <c r="D89" s="11"/>
    </row>
    <row r="90" spans="2:4" x14ac:dyDescent="0.25">
      <c r="B90" s="11"/>
      <c r="C90" s="11"/>
      <c r="D90" s="11"/>
    </row>
    <row r="91" spans="2:4" x14ac:dyDescent="0.25">
      <c r="B91" s="11"/>
      <c r="C91" s="11"/>
      <c r="D91" s="11"/>
    </row>
    <row r="92" spans="2:4" x14ac:dyDescent="0.25">
      <c r="B92" s="11"/>
      <c r="C92" s="11"/>
      <c r="D92" s="11"/>
    </row>
    <row r="93" spans="2:4" x14ac:dyDescent="0.25">
      <c r="B93" s="11"/>
      <c r="C93" s="11"/>
      <c r="D93" s="11"/>
    </row>
    <row r="94" spans="2:4" x14ac:dyDescent="0.25">
      <c r="B94" s="11"/>
      <c r="C94" s="11"/>
      <c r="D94" s="11"/>
    </row>
    <row r="95" spans="2:4" x14ac:dyDescent="0.25">
      <c r="B95" s="11"/>
      <c r="C95" s="11"/>
      <c r="D95" s="11"/>
    </row>
    <row r="96" spans="2:4" x14ac:dyDescent="0.25">
      <c r="B96" s="11"/>
      <c r="C96" s="11"/>
      <c r="D96" s="11"/>
    </row>
    <row r="97" spans="2:4" x14ac:dyDescent="0.25">
      <c r="B97" s="11"/>
      <c r="C97" s="11"/>
      <c r="D97" s="11"/>
    </row>
    <row r="98" spans="2:4" x14ac:dyDescent="0.25">
      <c r="B98" s="11"/>
      <c r="C98" s="11"/>
      <c r="D98" s="11"/>
    </row>
    <row r="99" spans="2:4" x14ac:dyDescent="0.25">
      <c r="B99" s="11"/>
      <c r="C99" s="11"/>
      <c r="D99" s="11"/>
    </row>
    <row r="100" spans="2:4" x14ac:dyDescent="0.25">
      <c r="B100" s="11"/>
      <c r="C100" s="11"/>
      <c r="D100" s="11"/>
    </row>
    <row r="101" spans="2:4" x14ac:dyDescent="0.25">
      <c r="B101" s="11"/>
      <c r="C101" s="11"/>
      <c r="D101" s="11"/>
    </row>
    <row r="102" spans="2:4" x14ac:dyDescent="0.25">
      <c r="B102" s="11"/>
      <c r="C102" s="11"/>
      <c r="D102" s="11"/>
    </row>
    <row r="103" spans="2:4" x14ac:dyDescent="0.25">
      <c r="B103" s="11"/>
      <c r="C103" s="11"/>
      <c r="D103" s="11"/>
    </row>
    <row r="104" spans="2:4" x14ac:dyDescent="0.25">
      <c r="B104" s="11"/>
      <c r="C104" s="11"/>
      <c r="D104" s="11"/>
    </row>
    <row r="105" spans="2:4" x14ac:dyDescent="0.25">
      <c r="B105" s="11"/>
      <c r="C105" s="11"/>
      <c r="D105" s="11"/>
    </row>
    <row r="106" spans="2:4" x14ac:dyDescent="0.25">
      <c r="B106" s="11"/>
      <c r="C106" s="11"/>
      <c r="D106" s="11"/>
    </row>
    <row r="107" spans="2:4" x14ac:dyDescent="0.25">
      <c r="B107" s="11"/>
      <c r="C107" s="11"/>
      <c r="D107" s="11"/>
    </row>
    <row r="108" spans="2:4" x14ac:dyDescent="0.25">
      <c r="B108" s="11"/>
      <c r="C108" s="11"/>
      <c r="D108" s="11"/>
    </row>
    <row r="109" spans="2:4" x14ac:dyDescent="0.25">
      <c r="B109" s="11"/>
      <c r="C109" s="11"/>
      <c r="D109" s="11"/>
    </row>
    <row r="110" spans="2:4" x14ac:dyDescent="0.25">
      <c r="B110" s="11"/>
      <c r="C110" s="11"/>
      <c r="D110" s="11"/>
    </row>
    <row r="111" spans="2:4" x14ac:dyDescent="0.25">
      <c r="B111" s="11"/>
      <c r="C111" s="11"/>
      <c r="D111" s="11"/>
    </row>
    <row r="112" spans="2:4" x14ac:dyDescent="0.25">
      <c r="B112" s="11"/>
      <c r="C112" s="11"/>
      <c r="D112" s="11"/>
    </row>
    <row r="113" spans="2:4" x14ac:dyDescent="0.25">
      <c r="B113" s="11"/>
      <c r="C113" s="11"/>
      <c r="D113" s="11"/>
    </row>
    <row r="114" spans="2:4" x14ac:dyDescent="0.25">
      <c r="B114" s="11"/>
      <c r="C114" s="11"/>
      <c r="D114" s="11"/>
    </row>
    <row r="115" spans="2:4" x14ac:dyDescent="0.25">
      <c r="B115" s="11"/>
      <c r="C115" s="11"/>
      <c r="D115" s="11"/>
    </row>
    <row r="116" spans="2:4" x14ac:dyDescent="0.25">
      <c r="B116" s="11"/>
      <c r="C116" s="11"/>
      <c r="D116" s="11"/>
    </row>
    <row r="117" spans="2:4" x14ac:dyDescent="0.25">
      <c r="B117" s="11"/>
      <c r="C117" s="11"/>
      <c r="D117" s="11"/>
    </row>
    <row r="118" spans="2:4" x14ac:dyDescent="0.25">
      <c r="B118" s="11"/>
      <c r="C118" s="11"/>
      <c r="D118" s="11"/>
    </row>
    <row r="119" spans="2:4" x14ac:dyDescent="0.25">
      <c r="B119" s="11"/>
      <c r="C119" s="11"/>
      <c r="D119" s="11"/>
    </row>
    <row r="120" spans="2:4" x14ac:dyDescent="0.25">
      <c r="B120" s="11"/>
      <c r="C120" s="11"/>
      <c r="D120" s="11"/>
    </row>
    <row r="121" spans="2:4" x14ac:dyDescent="0.25">
      <c r="B121" s="11"/>
      <c r="C121" s="11"/>
      <c r="D121" s="11"/>
    </row>
    <row r="122" spans="2:4" x14ac:dyDescent="0.25">
      <c r="B122" s="11"/>
      <c r="C122" s="11"/>
      <c r="D122" s="11"/>
    </row>
    <row r="123" spans="2:4" x14ac:dyDescent="0.25">
      <c r="B123" s="11"/>
      <c r="C123" s="11"/>
      <c r="D123" s="11"/>
    </row>
    <row r="124" spans="2:4" x14ac:dyDescent="0.25">
      <c r="B124" s="11"/>
      <c r="C124" s="11"/>
      <c r="D124" s="11"/>
    </row>
    <row r="125" spans="2:4" x14ac:dyDescent="0.25">
      <c r="B125" s="11"/>
      <c r="C125" s="11"/>
      <c r="D125" s="11"/>
    </row>
    <row r="126" spans="2:4" x14ac:dyDescent="0.25">
      <c r="B126" s="11"/>
      <c r="C126" s="11"/>
      <c r="D126" s="11"/>
    </row>
    <row r="127" spans="2:4" x14ac:dyDescent="0.25">
      <c r="B127" s="11"/>
      <c r="C127" s="11"/>
      <c r="D127" s="11"/>
    </row>
    <row r="128" spans="2:4" x14ac:dyDescent="0.25">
      <c r="B128" s="11"/>
      <c r="C128" s="11"/>
      <c r="D128" s="11"/>
    </row>
    <row r="129" spans="2:4" x14ac:dyDescent="0.25">
      <c r="B129" s="11"/>
      <c r="C129" s="11"/>
      <c r="D129" s="11"/>
    </row>
    <row r="130" spans="2:4" x14ac:dyDescent="0.25">
      <c r="B130" s="11"/>
      <c r="C130" s="11"/>
      <c r="D130" s="11"/>
    </row>
    <row r="131" spans="2:4" x14ac:dyDescent="0.25">
      <c r="B131" s="11"/>
      <c r="C131" s="11"/>
      <c r="D131" s="11"/>
    </row>
    <row r="132" spans="2:4" x14ac:dyDescent="0.25">
      <c r="B132" s="11"/>
      <c r="C132" s="11"/>
      <c r="D132" s="11"/>
    </row>
    <row r="133" spans="2:4" x14ac:dyDescent="0.25">
      <c r="B133" s="11"/>
      <c r="C133" s="11"/>
      <c r="D133" s="11"/>
    </row>
  </sheetData>
  <mergeCells count="15">
    <mergeCell ref="F31:H31"/>
    <mergeCell ref="I31:P31"/>
    <mergeCell ref="B3:B5"/>
    <mergeCell ref="C3:C5"/>
    <mergeCell ref="D3:D5"/>
    <mergeCell ref="F4:H4"/>
    <mergeCell ref="B30:B32"/>
    <mergeCell ref="C30:C32"/>
    <mergeCell ref="D30:D32"/>
    <mergeCell ref="E30:E32"/>
    <mergeCell ref="B2:P2"/>
    <mergeCell ref="E3:E5"/>
    <mergeCell ref="I3:N3"/>
    <mergeCell ref="I4:P4"/>
    <mergeCell ref="I30:N30"/>
  </mergeCells>
  <pageMargins left="0.7" right="0.7" top="0.75" bottom="0.75" header="0.3" footer="0.3"/>
  <pageSetup paperSize="3"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topLeftCell="B1" zoomScale="55" zoomScaleNormal="55" zoomScaleSheetLayoutView="55" workbookViewId="0">
      <pane ySplit="5" topLeftCell="A12" activePane="bottomLeft" state="frozen"/>
      <selection pane="bottomLeft" activeCell="E1" sqref="E1:E1048576"/>
    </sheetView>
  </sheetViews>
  <sheetFormatPr defaultRowHeight="15" x14ac:dyDescent="0.25"/>
  <cols>
    <col min="1" max="1" width="9.140625" style="6"/>
    <col min="2" max="2" width="17.140625" style="6" customWidth="1"/>
    <col min="3" max="3" width="19.140625" style="17" customWidth="1"/>
    <col min="4" max="4" width="52" style="17" customWidth="1"/>
    <col min="5" max="5" width="15" style="22" customWidth="1"/>
    <col min="6" max="6" width="15.7109375" style="23" bestFit="1" customWidth="1"/>
    <col min="7" max="7" width="15.7109375" style="24" bestFit="1" customWidth="1"/>
    <col min="8" max="8" width="16.28515625" style="25" bestFit="1" customWidth="1"/>
    <col min="9" max="9" width="16" style="23" customWidth="1"/>
    <col min="10" max="10" width="18.42578125" style="24" customWidth="1"/>
    <col min="11" max="11" width="6.7109375" style="24" customWidth="1"/>
    <col min="12" max="12" width="16" style="24" customWidth="1"/>
    <col min="13" max="13" width="6.42578125" style="25" customWidth="1"/>
    <col min="14" max="14" width="16.42578125" style="25" customWidth="1"/>
    <col min="15" max="15" width="14.140625" style="23" customWidth="1"/>
    <col min="16" max="16" width="14.42578125" style="23" customWidth="1"/>
    <col min="17" max="16384" width="9.140625" style="21"/>
  </cols>
  <sheetData>
    <row r="1" spans="1:16" x14ac:dyDescent="0.25">
      <c r="C1" s="11"/>
      <c r="D1" s="11"/>
      <c r="E1" s="21"/>
      <c r="F1" s="21"/>
      <c r="G1" s="21"/>
      <c r="H1" s="21"/>
      <c r="I1" s="21"/>
      <c r="J1" s="21"/>
      <c r="K1" s="21"/>
      <c r="L1" s="21"/>
      <c r="M1" s="21"/>
      <c r="N1" s="21"/>
      <c r="O1" s="21"/>
      <c r="P1" s="58"/>
    </row>
    <row r="2" spans="1:16" ht="42.75" customHeight="1" thickBot="1" x14ac:dyDescent="0.3">
      <c r="B2" s="518" t="s">
        <v>108</v>
      </c>
      <c r="C2" s="518"/>
      <c r="D2" s="518"/>
      <c r="E2" s="518"/>
      <c r="F2" s="518"/>
      <c r="G2" s="518"/>
      <c r="H2" s="518"/>
      <c r="I2" s="518"/>
      <c r="J2" s="518"/>
      <c r="K2" s="518"/>
      <c r="L2" s="518"/>
      <c r="M2" s="518"/>
      <c r="N2" s="518"/>
      <c r="O2" s="518"/>
      <c r="P2" s="519"/>
    </row>
    <row r="3" spans="1:16" ht="12" hidden="1" customHeight="1" thickBot="1" x14ac:dyDescent="0.4">
      <c r="B3" s="530" t="s">
        <v>61</v>
      </c>
      <c r="C3" s="504" t="s">
        <v>38</v>
      </c>
      <c r="D3" s="532" t="s">
        <v>0</v>
      </c>
      <c r="E3" s="520" t="s">
        <v>92</v>
      </c>
      <c r="F3" s="78"/>
      <c r="G3" s="78"/>
      <c r="H3" s="78"/>
      <c r="I3" s="523"/>
      <c r="J3" s="523"/>
      <c r="K3" s="523"/>
      <c r="L3" s="523"/>
      <c r="M3" s="523"/>
      <c r="N3" s="523"/>
      <c r="O3" s="78"/>
      <c r="P3" s="77"/>
    </row>
    <row r="4" spans="1:16" ht="20.25" customHeight="1" thickBot="1" x14ac:dyDescent="0.4">
      <c r="A4" s="5"/>
      <c r="B4" s="531"/>
      <c r="C4" s="505"/>
      <c r="D4" s="510"/>
      <c r="E4" s="521"/>
      <c r="F4" s="527" t="s">
        <v>87</v>
      </c>
      <c r="G4" s="528"/>
      <c r="H4" s="529"/>
      <c r="I4" s="524" t="s">
        <v>93</v>
      </c>
      <c r="J4" s="525"/>
      <c r="K4" s="525"/>
      <c r="L4" s="525"/>
      <c r="M4" s="525"/>
      <c r="N4" s="525"/>
      <c r="O4" s="525"/>
      <c r="P4" s="526"/>
    </row>
    <row r="5" spans="1:16" ht="81.75" customHeight="1" thickBot="1" x14ac:dyDescent="0.4">
      <c r="A5" s="15"/>
      <c r="B5" s="531"/>
      <c r="C5" s="505"/>
      <c r="D5" s="510"/>
      <c r="E5" s="522"/>
      <c r="F5" s="52" t="s">
        <v>6</v>
      </c>
      <c r="G5" s="52" t="s">
        <v>78</v>
      </c>
      <c r="H5" s="53" t="s">
        <v>2</v>
      </c>
      <c r="I5" s="52" t="s">
        <v>94</v>
      </c>
      <c r="J5" s="52" t="s">
        <v>95</v>
      </c>
      <c r="K5" s="52" t="s">
        <v>86</v>
      </c>
      <c r="L5" s="52" t="s">
        <v>96</v>
      </c>
      <c r="M5" s="53" t="s">
        <v>86</v>
      </c>
      <c r="N5" s="52" t="s">
        <v>79</v>
      </c>
      <c r="O5" s="52" t="s">
        <v>80</v>
      </c>
      <c r="P5" s="52" t="s">
        <v>81</v>
      </c>
    </row>
    <row r="6" spans="1:16" ht="20.25" x14ac:dyDescent="0.3">
      <c r="A6" s="7"/>
      <c r="B6" s="154">
        <v>1</v>
      </c>
      <c r="C6" s="48" t="str">
        <f>'Part 1 - Base Info'!C4</f>
        <v>Example</v>
      </c>
      <c r="D6" s="48" t="str">
        <f>'Part 2B - TIP Focus Areas'!D6</f>
        <v>Example Project Name</v>
      </c>
      <c r="E6" s="75"/>
      <c r="F6" s="69"/>
      <c r="G6" s="70"/>
      <c r="H6" s="71"/>
      <c r="I6" s="72"/>
      <c r="J6" s="66"/>
      <c r="K6" s="73"/>
      <c r="L6" s="66"/>
      <c r="M6" s="73"/>
      <c r="N6" s="62"/>
      <c r="O6" s="70"/>
      <c r="P6" s="74"/>
    </row>
    <row r="7" spans="1:16" ht="20.25" x14ac:dyDescent="0.3">
      <c r="A7" s="8"/>
      <c r="B7" s="155">
        <f>B6+1</f>
        <v>2</v>
      </c>
      <c r="C7" s="48">
        <f>'Part 1 - Base Info'!C5</f>
        <v>0</v>
      </c>
      <c r="D7" s="48">
        <f>'Part 2B - TIP Focus Areas'!D7</f>
        <v>0</v>
      </c>
      <c r="E7" s="54"/>
      <c r="F7" s="55"/>
      <c r="G7" s="56"/>
      <c r="H7" s="57"/>
      <c r="I7" s="64"/>
      <c r="J7" s="61"/>
      <c r="K7" s="73"/>
      <c r="L7" s="61"/>
      <c r="M7" s="73"/>
      <c r="N7" s="59"/>
      <c r="O7" s="56"/>
      <c r="P7" s="67"/>
    </row>
    <row r="8" spans="1:16" ht="20.25" x14ac:dyDescent="0.3">
      <c r="A8" s="8"/>
      <c r="B8" s="155">
        <f t="shared" ref="B8:B25" si="0">B7+1</f>
        <v>3</v>
      </c>
      <c r="C8" s="48">
        <f>'Part 1 - Base Info'!C6</f>
        <v>0</v>
      </c>
      <c r="D8" s="48">
        <f>'Part 2B - TIP Focus Areas'!D8</f>
        <v>0</v>
      </c>
      <c r="E8" s="54"/>
      <c r="F8" s="55"/>
      <c r="G8" s="56"/>
      <c r="H8" s="57"/>
      <c r="I8" s="64"/>
      <c r="J8" s="61"/>
      <c r="K8" s="73"/>
      <c r="L8" s="61"/>
      <c r="M8" s="73"/>
      <c r="N8" s="62"/>
      <c r="O8" s="56"/>
      <c r="P8" s="67"/>
    </row>
    <row r="9" spans="1:16" ht="20.25" x14ac:dyDescent="0.3">
      <c r="A9" s="8"/>
      <c r="B9" s="155">
        <f t="shared" si="0"/>
        <v>4</v>
      </c>
      <c r="C9" s="48">
        <f>'Part 1 - Base Info'!C7</f>
        <v>0</v>
      </c>
      <c r="D9" s="48">
        <f>'Part 2B - TIP Focus Areas'!D9</f>
        <v>0</v>
      </c>
      <c r="E9" s="54"/>
      <c r="F9" s="206"/>
      <c r="G9" s="207"/>
      <c r="H9" s="208">
        <f t="shared" ref="H9:H19" si="1">G9+F9</f>
        <v>0</v>
      </c>
      <c r="I9" s="64"/>
      <c r="J9" s="61"/>
      <c r="K9" s="73" t="e">
        <f t="shared" ref="K9:K19" si="2">(J9/I9)*100</f>
        <v>#DIV/0!</v>
      </c>
      <c r="L9" s="61"/>
      <c r="M9" s="73" t="e">
        <f t="shared" ref="M9:M19" si="3">L9/(I9-J9)*100</f>
        <v>#DIV/0!</v>
      </c>
      <c r="N9" s="62">
        <f t="shared" ref="N9:N19" si="4">I9-J9-L9</f>
        <v>0</v>
      </c>
      <c r="O9" s="56"/>
      <c r="P9" s="67">
        <f t="shared" ref="P9:P19" si="5">O9*0.95</f>
        <v>0</v>
      </c>
    </row>
    <row r="10" spans="1:16" ht="20.25" x14ac:dyDescent="0.3">
      <c r="A10" s="8"/>
      <c r="B10" s="155">
        <f t="shared" si="0"/>
        <v>5</v>
      </c>
      <c r="C10" s="48">
        <f>'Part 1 - Base Info'!C8</f>
        <v>0</v>
      </c>
      <c r="D10" s="48">
        <f>'Part 2B - TIP Focus Areas'!D10</f>
        <v>0</v>
      </c>
      <c r="E10" s="54"/>
      <c r="F10" s="206"/>
      <c r="G10" s="207"/>
      <c r="H10" s="208">
        <f t="shared" si="1"/>
        <v>0</v>
      </c>
      <c r="I10" s="64"/>
      <c r="J10" s="61"/>
      <c r="K10" s="73" t="e">
        <f t="shared" si="2"/>
        <v>#DIV/0!</v>
      </c>
      <c r="L10" s="61"/>
      <c r="M10" s="73" t="e">
        <f t="shared" si="3"/>
        <v>#DIV/0!</v>
      </c>
      <c r="N10" s="62">
        <f t="shared" si="4"/>
        <v>0</v>
      </c>
      <c r="O10" s="56"/>
      <c r="P10" s="67">
        <f t="shared" si="5"/>
        <v>0</v>
      </c>
    </row>
    <row r="11" spans="1:16" ht="20.25" x14ac:dyDescent="0.3">
      <c r="A11" s="8"/>
      <c r="B11" s="155">
        <f t="shared" si="0"/>
        <v>6</v>
      </c>
      <c r="C11" s="48">
        <f>'Part 1 - Base Info'!C9</f>
        <v>0</v>
      </c>
      <c r="D11" s="48">
        <f>'Part 2B - TIP Focus Areas'!D11</f>
        <v>0</v>
      </c>
      <c r="E11" s="54"/>
      <c r="F11" s="206"/>
      <c r="G11" s="207"/>
      <c r="H11" s="208">
        <f t="shared" si="1"/>
        <v>0</v>
      </c>
      <c r="I11" s="64"/>
      <c r="J11" s="61"/>
      <c r="K11" s="73"/>
      <c r="L11" s="61"/>
      <c r="M11" s="73"/>
      <c r="N11" s="63"/>
      <c r="O11" s="56"/>
      <c r="P11" s="67"/>
    </row>
    <row r="12" spans="1:16" ht="20.25" x14ac:dyDescent="0.3">
      <c r="A12" s="9"/>
      <c r="B12" s="155">
        <f t="shared" si="0"/>
        <v>7</v>
      </c>
      <c r="C12" s="48">
        <f>'Part 1 - Base Info'!C10</f>
        <v>0</v>
      </c>
      <c r="D12" s="48">
        <f>'Part 2B - TIP Focus Areas'!D12</f>
        <v>0</v>
      </c>
      <c r="E12" s="54"/>
      <c r="F12" s="206"/>
      <c r="G12" s="207"/>
      <c r="H12" s="208">
        <f t="shared" si="1"/>
        <v>0</v>
      </c>
      <c r="I12" s="64"/>
      <c r="J12" s="61"/>
      <c r="K12" s="73" t="e">
        <f t="shared" si="2"/>
        <v>#DIV/0!</v>
      </c>
      <c r="L12" s="61"/>
      <c r="M12" s="73" t="e">
        <f t="shared" si="3"/>
        <v>#DIV/0!</v>
      </c>
      <c r="N12" s="59">
        <f>I12-J12-L12</f>
        <v>0</v>
      </c>
      <c r="O12" s="56"/>
      <c r="P12" s="67">
        <f t="shared" si="5"/>
        <v>0</v>
      </c>
    </row>
    <row r="13" spans="1:16" ht="20.25" x14ac:dyDescent="0.3">
      <c r="A13" s="10"/>
      <c r="B13" s="155">
        <f t="shared" si="0"/>
        <v>8</v>
      </c>
      <c r="C13" s="48">
        <f>'Part 1 - Base Info'!C11</f>
        <v>0</v>
      </c>
      <c r="D13" s="48">
        <f>'Part 2B - TIP Focus Areas'!D13</f>
        <v>0</v>
      </c>
      <c r="E13" s="54"/>
      <c r="F13" s="206"/>
      <c r="G13" s="207"/>
      <c r="H13" s="208">
        <f t="shared" si="1"/>
        <v>0</v>
      </c>
      <c r="I13" s="64"/>
      <c r="J13" s="61"/>
      <c r="K13" s="73" t="e">
        <f t="shared" si="2"/>
        <v>#DIV/0!</v>
      </c>
      <c r="L13" s="61"/>
      <c r="M13" s="73" t="e">
        <f t="shared" si="3"/>
        <v>#DIV/0!</v>
      </c>
      <c r="N13" s="59">
        <f t="shared" si="4"/>
        <v>0</v>
      </c>
      <c r="O13" s="56"/>
      <c r="P13" s="67">
        <f t="shared" si="5"/>
        <v>0</v>
      </c>
    </row>
    <row r="14" spans="1:16" ht="20.25" x14ac:dyDescent="0.3">
      <c r="A14" s="8"/>
      <c r="B14" s="155">
        <f t="shared" si="0"/>
        <v>9</v>
      </c>
      <c r="C14" s="48">
        <f>'Part 1 - Base Info'!C12</f>
        <v>0</v>
      </c>
      <c r="D14" s="48">
        <f>'Part 2B - TIP Focus Areas'!D14</f>
        <v>0</v>
      </c>
      <c r="E14" s="54"/>
      <c r="F14" s="206"/>
      <c r="G14" s="207"/>
      <c r="H14" s="208">
        <f t="shared" si="1"/>
        <v>0</v>
      </c>
      <c r="I14" s="64"/>
      <c r="J14" s="61"/>
      <c r="K14" s="73"/>
      <c r="L14" s="61"/>
      <c r="M14" s="73"/>
      <c r="N14" s="63"/>
      <c r="O14" s="56"/>
      <c r="P14" s="67"/>
    </row>
    <row r="15" spans="1:16" ht="20.25" x14ac:dyDescent="0.3">
      <c r="A15" s="8"/>
      <c r="B15" s="155">
        <f t="shared" si="0"/>
        <v>10</v>
      </c>
      <c r="C15" s="48">
        <f>'Part 1 - Base Info'!C13</f>
        <v>0</v>
      </c>
      <c r="D15" s="48">
        <f>'Part 2B - TIP Focus Areas'!D15</f>
        <v>0</v>
      </c>
      <c r="E15" s="54"/>
      <c r="F15" s="206"/>
      <c r="G15" s="207"/>
      <c r="H15" s="208">
        <f t="shared" si="1"/>
        <v>0</v>
      </c>
      <c r="I15" s="64"/>
      <c r="J15" s="61"/>
      <c r="K15" s="73" t="e">
        <f t="shared" si="2"/>
        <v>#DIV/0!</v>
      </c>
      <c r="L15" s="61"/>
      <c r="M15" s="73" t="e">
        <f t="shared" si="3"/>
        <v>#DIV/0!</v>
      </c>
      <c r="N15" s="59">
        <f t="shared" si="4"/>
        <v>0</v>
      </c>
      <c r="O15" s="56"/>
      <c r="P15" s="67">
        <f t="shared" si="5"/>
        <v>0</v>
      </c>
    </row>
    <row r="16" spans="1:16" ht="20.25" x14ac:dyDescent="0.3">
      <c r="A16" s="9"/>
      <c r="B16" s="155">
        <f t="shared" si="0"/>
        <v>11</v>
      </c>
      <c r="C16" s="48">
        <f>'Part 1 - Base Info'!C14</f>
        <v>0</v>
      </c>
      <c r="D16" s="48">
        <f>'Part 2B - TIP Focus Areas'!D16</f>
        <v>0</v>
      </c>
      <c r="E16" s="54"/>
      <c r="F16" s="206"/>
      <c r="G16" s="207"/>
      <c r="H16" s="208">
        <f t="shared" si="1"/>
        <v>0</v>
      </c>
      <c r="I16" s="64"/>
      <c r="J16" s="61"/>
      <c r="K16" s="73" t="e">
        <f t="shared" si="2"/>
        <v>#DIV/0!</v>
      </c>
      <c r="L16" s="61"/>
      <c r="M16" s="73" t="e">
        <f t="shared" si="3"/>
        <v>#DIV/0!</v>
      </c>
      <c r="N16" s="59">
        <f t="shared" si="4"/>
        <v>0</v>
      </c>
      <c r="O16" s="56"/>
      <c r="P16" s="67">
        <f t="shared" si="5"/>
        <v>0</v>
      </c>
    </row>
    <row r="17" spans="1:16" ht="20.25" x14ac:dyDescent="0.3">
      <c r="A17" s="8"/>
      <c r="B17" s="155">
        <f t="shared" si="0"/>
        <v>12</v>
      </c>
      <c r="C17" s="48">
        <f>'Part 1 - Base Info'!C15</f>
        <v>0</v>
      </c>
      <c r="D17" s="48">
        <f>'Part 2B - TIP Focus Areas'!D17</f>
        <v>0</v>
      </c>
      <c r="E17" s="54"/>
      <c r="F17" s="206"/>
      <c r="G17" s="207"/>
      <c r="H17" s="208">
        <f t="shared" si="1"/>
        <v>0</v>
      </c>
      <c r="I17" s="64"/>
      <c r="J17" s="61"/>
      <c r="K17" s="73"/>
      <c r="L17" s="61"/>
      <c r="M17" s="73"/>
      <c r="N17" s="63"/>
      <c r="O17" s="56"/>
      <c r="P17" s="67"/>
    </row>
    <row r="18" spans="1:16" ht="20.25" x14ac:dyDescent="0.3">
      <c r="A18" s="8"/>
      <c r="B18" s="155">
        <f t="shared" si="0"/>
        <v>13</v>
      </c>
      <c r="C18" s="48">
        <f>'Part 1 - Base Info'!C16</f>
        <v>0</v>
      </c>
      <c r="D18" s="48">
        <f>'Part 2B - TIP Focus Areas'!D18</f>
        <v>0</v>
      </c>
      <c r="E18" s="54"/>
      <c r="F18" s="206"/>
      <c r="G18" s="207"/>
      <c r="H18" s="208">
        <f t="shared" si="1"/>
        <v>0</v>
      </c>
      <c r="I18" s="64"/>
      <c r="J18" s="61"/>
      <c r="K18" s="73" t="e">
        <f t="shared" si="2"/>
        <v>#DIV/0!</v>
      </c>
      <c r="L18" s="61"/>
      <c r="M18" s="73" t="e">
        <f t="shared" si="3"/>
        <v>#DIV/0!</v>
      </c>
      <c r="N18" s="59">
        <f t="shared" si="4"/>
        <v>0</v>
      </c>
      <c r="O18" s="56"/>
      <c r="P18" s="67">
        <f t="shared" si="5"/>
        <v>0</v>
      </c>
    </row>
    <row r="19" spans="1:16" ht="20.25" x14ac:dyDescent="0.3">
      <c r="A19" s="8"/>
      <c r="B19" s="155">
        <f t="shared" si="0"/>
        <v>14</v>
      </c>
      <c r="C19" s="48">
        <f>'Part 1 - Base Info'!C17</f>
        <v>0</v>
      </c>
      <c r="D19" s="48">
        <f>'Part 2B - TIP Focus Areas'!D19</f>
        <v>0</v>
      </c>
      <c r="E19" s="54"/>
      <c r="F19" s="206"/>
      <c r="G19" s="207"/>
      <c r="H19" s="208">
        <f t="shared" si="1"/>
        <v>0</v>
      </c>
      <c r="I19" s="64"/>
      <c r="J19" s="61"/>
      <c r="K19" s="73" t="e">
        <f t="shared" si="2"/>
        <v>#DIV/0!</v>
      </c>
      <c r="L19" s="61"/>
      <c r="M19" s="73" t="e">
        <f t="shared" si="3"/>
        <v>#DIV/0!</v>
      </c>
      <c r="N19" s="62">
        <f t="shared" si="4"/>
        <v>0</v>
      </c>
      <c r="O19" s="56"/>
      <c r="P19" s="67">
        <f t="shared" si="5"/>
        <v>0</v>
      </c>
    </row>
    <row r="20" spans="1:16" ht="20.25" x14ac:dyDescent="0.3">
      <c r="A20" s="9"/>
      <c r="B20" s="156">
        <f t="shared" si="0"/>
        <v>15</v>
      </c>
      <c r="C20" s="48">
        <f>'Part 1 - Base Info'!C18</f>
        <v>0</v>
      </c>
      <c r="D20" s="48">
        <f>'Part 2B - TIP Focus Areas'!D20</f>
        <v>0</v>
      </c>
      <c r="E20" s="165"/>
      <c r="F20" s="206"/>
      <c r="G20" s="207"/>
      <c r="H20" s="208"/>
      <c r="I20" s="64"/>
      <c r="J20" s="61"/>
      <c r="K20" s="65"/>
      <c r="L20" s="61"/>
      <c r="M20" s="65"/>
      <c r="N20" s="59"/>
      <c r="O20" s="56"/>
      <c r="P20" s="167"/>
    </row>
    <row r="21" spans="1:16" ht="20.25" x14ac:dyDescent="0.3">
      <c r="A21" s="9"/>
      <c r="B21" s="155">
        <f t="shared" si="0"/>
        <v>16</v>
      </c>
      <c r="C21" s="48">
        <f>'Part 1 - Base Info'!C19</f>
        <v>0</v>
      </c>
      <c r="D21" s="48">
        <f>'Part 2B - TIP Focus Areas'!D21</f>
        <v>0</v>
      </c>
      <c r="E21" s="123"/>
      <c r="F21" s="209"/>
      <c r="G21" s="210"/>
      <c r="H21" s="211">
        <f t="shared" ref="H21:H23" si="6">G21+F21</f>
        <v>0</v>
      </c>
      <c r="I21" s="158"/>
      <c r="J21" s="159"/>
      <c r="K21" s="81" t="e">
        <f t="shared" ref="K21:K23" si="7">(J21/I21)*100</f>
        <v>#DIV/0!</v>
      </c>
      <c r="L21" s="159"/>
      <c r="M21" s="81" t="e">
        <f t="shared" ref="M21:M23" si="8">L21/(I21-J21)*100</f>
        <v>#DIV/0!</v>
      </c>
      <c r="N21" s="63">
        <f t="shared" ref="N21:N23" si="9">I21-J21-L21</f>
        <v>0</v>
      </c>
      <c r="O21" s="157"/>
      <c r="P21" s="289">
        <f t="shared" ref="P21:P23" si="10">O21*0.95</f>
        <v>0</v>
      </c>
    </row>
    <row r="22" spans="1:16" ht="20.25" x14ac:dyDescent="0.3">
      <c r="A22" s="9"/>
      <c r="B22" s="155">
        <f t="shared" si="0"/>
        <v>17</v>
      </c>
      <c r="C22" s="48">
        <f>'Part 1 - Base Info'!C20</f>
        <v>0</v>
      </c>
      <c r="D22" s="48">
        <f>'Part 2B - TIP Focus Areas'!D22</f>
        <v>0</v>
      </c>
      <c r="E22" s="165"/>
      <c r="F22" s="206"/>
      <c r="G22" s="207"/>
      <c r="H22" s="208">
        <f t="shared" si="6"/>
        <v>0</v>
      </c>
      <c r="I22" s="64"/>
      <c r="J22" s="61"/>
      <c r="K22" s="65" t="e">
        <f t="shared" si="7"/>
        <v>#DIV/0!</v>
      </c>
      <c r="L22" s="61"/>
      <c r="M22" s="65" t="e">
        <f t="shared" si="8"/>
        <v>#DIV/0!</v>
      </c>
      <c r="N22" s="59">
        <f t="shared" si="9"/>
        <v>0</v>
      </c>
      <c r="O22" s="56"/>
      <c r="P22" s="290">
        <f t="shared" si="10"/>
        <v>0</v>
      </c>
    </row>
    <row r="23" spans="1:16" ht="20.25" x14ac:dyDescent="0.3">
      <c r="A23" s="9"/>
      <c r="B23" s="166">
        <f t="shared" si="0"/>
        <v>18</v>
      </c>
      <c r="C23" s="48">
        <f>'Part 1 - Base Info'!C21</f>
        <v>0</v>
      </c>
      <c r="D23" s="48">
        <f>'Part 2B - TIP Focus Areas'!D23</f>
        <v>0</v>
      </c>
      <c r="E23" s="165"/>
      <c r="F23" s="206"/>
      <c r="G23" s="207"/>
      <c r="H23" s="208">
        <f t="shared" si="6"/>
        <v>0</v>
      </c>
      <c r="I23" s="64"/>
      <c r="J23" s="61"/>
      <c r="K23" s="65" t="e">
        <f t="shared" si="7"/>
        <v>#DIV/0!</v>
      </c>
      <c r="L23" s="61"/>
      <c r="M23" s="65" t="e">
        <f t="shared" si="8"/>
        <v>#DIV/0!</v>
      </c>
      <c r="N23" s="59">
        <f t="shared" si="9"/>
        <v>0</v>
      </c>
      <c r="O23" s="56"/>
      <c r="P23" s="167">
        <f t="shared" si="10"/>
        <v>0</v>
      </c>
    </row>
    <row r="24" spans="1:16" ht="20.25" x14ac:dyDescent="0.3">
      <c r="A24" s="9"/>
      <c r="B24" s="166">
        <f t="shared" si="0"/>
        <v>19</v>
      </c>
      <c r="C24" s="48">
        <f>'Part 1 - Base Info'!C22</f>
        <v>0</v>
      </c>
      <c r="D24" s="48">
        <f>'Part 2B - TIP Focus Areas'!D24</f>
        <v>0</v>
      </c>
      <c r="E24" s="170"/>
      <c r="F24" s="69"/>
      <c r="G24" s="70"/>
      <c r="H24" s="71"/>
      <c r="I24" s="72"/>
      <c r="J24" s="66"/>
      <c r="K24" s="73"/>
      <c r="L24" s="66"/>
      <c r="M24" s="73"/>
      <c r="N24" s="62"/>
      <c r="O24" s="70"/>
      <c r="P24" s="169"/>
    </row>
    <row r="25" spans="1:16" ht="21" thickBot="1" x14ac:dyDescent="0.35">
      <c r="A25" s="9"/>
      <c r="B25" s="166">
        <f t="shared" si="0"/>
        <v>20</v>
      </c>
      <c r="C25" s="48">
        <f>'Part 1 - Base Info'!C23</f>
        <v>0</v>
      </c>
      <c r="D25" s="48">
        <f>'Part 2B - TIP Focus Areas'!D25</f>
        <v>0</v>
      </c>
      <c r="E25" s="165"/>
      <c r="F25" s="55"/>
      <c r="G25" s="56"/>
      <c r="H25" s="57"/>
      <c r="I25" s="64"/>
      <c r="J25" s="61"/>
      <c r="K25" s="65"/>
      <c r="L25" s="61"/>
      <c r="M25" s="65"/>
      <c r="N25" s="59"/>
      <c r="O25" s="56"/>
      <c r="P25" s="167"/>
    </row>
    <row r="26" spans="1:16" ht="20.25" x14ac:dyDescent="0.25">
      <c r="A26" s="11"/>
      <c r="B26" s="171"/>
      <c r="C26" s="40"/>
      <c r="D26" s="40"/>
      <c r="E26" s="21"/>
      <c r="F26" s="21"/>
      <c r="G26" s="21"/>
      <c r="H26" s="21"/>
      <c r="I26" s="21"/>
      <c r="J26" s="21"/>
      <c r="K26" s="21"/>
      <c r="L26" s="21"/>
      <c r="M26" s="21"/>
      <c r="N26" s="21"/>
      <c r="O26" s="21"/>
      <c r="P26" s="21"/>
    </row>
    <row r="27" spans="1:16" ht="18.75" thickBot="1" x14ac:dyDescent="0.3">
      <c r="A27" s="11"/>
      <c r="B27" s="79"/>
      <c r="C27" s="80"/>
      <c r="D27" s="80"/>
      <c r="E27" s="76"/>
      <c r="F27" s="21"/>
      <c r="G27" s="21"/>
      <c r="H27" s="21"/>
      <c r="I27" s="21"/>
      <c r="J27" s="60"/>
      <c r="K27" s="60"/>
      <c r="L27" s="21"/>
      <c r="M27" s="21"/>
      <c r="N27" s="21"/>
      <c r="O27" s="21"/>
      <c r="P27" s="21"/>
    </row>
    <row r="28" spans="1:16" ht="3.75" hidden="1" customHeight="1" thickBot="1" x14ac:dyDescent="0.4">
      <c r="A28" s="11"/>
      <c r="B28" s="530" t="s">
        <v>61</v>
      </c>
      <c r="C28" s="504" t="s">
        <v>38</v>
      </c>
      <c r="D28" s="532" t="s">
        <v>0</v>
      </c>
      <c r="E28" s="520" t="s">
        <v>97</v>
      </c>
      <c r="F28" s="78"/>
      <c r="G28" s="78"/>
      <c r="H28" s="78"/>
      <c r="I28" s="523"/>
      <c r="J28" s="523"/>
      <c r="K28" s="523"/>
      <c r="L28" s="523"/>
      <c r="M28" s="523"/>
      <c r="N28" s="523"/>
      <c r="O28" s="78"/>
      <c r="P28" s="77"/>
    </row>
    <row r="29" spans="1:16" ht="21.75" customHeight="1" thickBot="1" x14ac:dyDescent="0.4">
      <c r="A29" s="11"/>
      <c r="B29" s="531"/>
      <c r="C29" s="505"/>
      <c r="D29" s="510"/>
      <c r="E29" s="521"/>
      <c r="F29" s="527">
        <v>2040</v>
      </c>
      <c r="G29" s="528"/>
      <c r="H29" s="529"/>
      <c r="I29" s="524" t="s">
        <v>98</v>
      </c>
      <c r="J29" s="525"/>
      <c r="K29" s="525"/>
      <c r="L29" s="525"/>
      <c r="M29" s="525"/>
      <c r="N29" s="525"/>
      <c r="O29" s="525"/>
      <c r="P29" s="526"/>
    </row>
    <row r="30" spans="1:16" ht="84" customHeight="1" thickBot="1" x14ac:dyDescent="0.4">
      <c r="A30" s="11"/>
      <c r="B30" s="531"/>
      <c r="C30" s="505"/>
      <c r="D30" s="510"/>
      <c r="E30" s="522"/>
      <c r="F30" s="52" t="s">
        <v>6</v>
      </c>
      <c r="G30" s="52" t="s">
        <v>78</v>
      </c>
      <c r="H30" s="53" t="s">
        <v>2</v>
      </c>
      <c r="I30" s="52" t="s">
        <v>94</v>
      </c>
      <c r="J30" s="52" t="s">
        <v>95</v>
      </c>
      <c r="K30" s="52" t="s">
        <v>86</v>
      </c>
      <c r="L30" s="52" t="s">
        <v>96</v>
      </c>
      <c r="M30" s="53" t="s">
        <v>86</v>
      </c>
      <c r="N30" s="52" t="s">
        <v>79</v>
      </c>
      <c r="O30" s="52" t="s">
        <v>80</v>
      </c>
      <c r="P30" s="52" t="s">
        <v>81</v>
      </c>
    </row>
    <row r="31" spans="1:16" ht="20.25" x14ac:dyDescent="0.3">
      <c r="A31" s="11"/>
      <c r="B31" s="154">
        <v>1</v>
      </c>
      <c r="C31" s="48" t="str">
        <f t="shared" ref="C31:D50" si="11">C6</f>
        <v>Example</v>
      </c>
      <c r="D31" s="48" t="str">
        <f t="shared" si="11"/>
        <v>Example Project Name</v>
      </c>
      <c r="E31" s="75"/>
      <c r="F31" s="69"/>
      <c r="G31" s="70"/>
      <c r="H31" s="71"/>
      <c r="I31" s="72"/>
      <c r="J31" s="66"/>
      <c r="K31" s="73"/>
      <c r="L31" s="66"/>
      <c r="M31" s="73"/>
      <c r="N31" s="62"/>
      <c r="O31" s="70"/>
      <c r="P31" s="74"/>
    </row>
    <row r="32" spans="1:16" ht="20.25" x14ac:dyDescent="0.3">
      <c r="A32" s="11"/>
      <c r="B32" s="155">
        <f>B31+1</f>
        <v>2</v>
      </c>
      <c r="C32" s="48">
        <f t="shared" si="11"/>
        <v>0</v>
      </c>
      <c r="D32" s="48">
        <f t="shared" si="11"/>
        <v>0</v>
      </c>
      <c r="E32" s="54"/>
      <c r="F32" s="55"/>
      <c r="G32" s="56"/>
      <c r="H32" s="57"/>
      <c r="I32" s="64"/>
      <c r="J32" s="61"/>
      <c r="K32" s="73"/>
      <c r="L32" s="61"/>
      <c r="M32" s="73"/>
      <c r="N32" s="59"/>
      <c r="O32" s="56"/>
      <c r="P32" s="67"/>
    </row>
    <row r="33" spans="1:16" ht="20.25" x14ac:dyDescent="0.3">
      <c r="A33" s="11"/>
      <c r="B33" s="155">
        <f t="shared" ref="B33:B50" si="12">B32+1</f>
        <v>3</v>
      </c>
      <c r="C33" s="48">
        <f t="shared" si="11"/>
        <v>0</v>
      </c>
      <c r="D33" s="48">
        <f t="shared" si="11"/>
        <v>0</v>
      </c>
      <c r="E33" s="54"/>
      <c r="F33" s="55"/>
      <c r="G33" s="56"/>
      <c r="H33" s="57"/>
      <c r="I33" s="64"/>
      <c r="J33" s="61"/>
      <c r="K33" s="73"/>
      <c r="L33" s="61"/>
      <c r="M33" s="73"/>
      <c r="N33" s="62"/>
      <c r="O33" s="56"/>
      <c r="P33" s="67"/>
    </row>
    <row r="34" spans="1:16" ht="20.25" x14ac:dyDescent="0.3">
      <c r="A34" s="11"/>
      <c r="B34" s="155">
        <f t="shared" si="12"/>
        <v>4</v>
      </c>
      <c r="C34" s="48">
        <f t="shared" si="11"/>
        <v>0</v>
      </c>
      <c r="D34" s="48">
        <f t="shared" si="11"/>
        <v>0</v>
      </c>
      <c r="E34" s="54"/>
      <c r="F34" s="206"/>
      <c r="G34" s="207"/>
      <c r="H34" s="208"/>
      <c r="I34" s="64"/>
      <c r="J34" s="61"/>
      <c r="K34" s="73"/>
      <c r="L34" s="61"/>
      <c r="M34" s="73"/>
      <c r="N34" s="62"/>
      <c r="O34" s="56"/>
      <c r="P34" s="67"/>
    </row>
    <row r="35" spans="1:16" ht="20.25" x14ac:dyDescent="0.3">
      <c r="A35" s="11"/>
      <c r="B35" s="155">
        <f t="shared" si="12"/>
        <v>5</v>
      </c>
      <c r="C35" s="48">
        <f t="shared" si="11"/>
        <v>0</v>
      </c>
      <c r="D35" s="48">
        <f t="shared" si="11"/>
        <v>0</v>
      </c>
      <c r="E35" s="54"/>
      <c r="F35" s="206"/>
      <c r="G35" s="207"/>
      <c r="H35" s="208">
        <f t="shared" ref="H35:H44" si="13">G35+F35</f>
        <v>0</v>
      </c>
      <c r="I35" s="64"/>
      <c r="J35" s="61"/>
      <c r="K35" s="73" t="e">
        <f t="shared" ref="K35:K44" si="14">(J35/I35)*100</f>
        <v>#DIV/0!</v>
      </c>
      <c r="L35" s="61"/>
      <c r="M35" s="73" t="e">
        <f t="shared" ref="M35:M44" si="15">L35/(I35-J35)*100</f>
        <v>#DIV/0!</v>
      </c>
      <c r="N35" s="62">
        <f t="shared" ref="N35:N44" si="16">I35-J35-L35</f>
        <v>0</v>
      </c>
      <c r="O35" s="56"/>
      <c r="P35" s="67">
        <f t="shared" ref="P35:P44" si="17">O35*0.95</f>
        <v>0</v>
      </c>
    </row>
    <row r="36" spans="1:16" ht="20.25" x14ac:dyDescent="0.3">
      <c r="A36" s="11"/>
      <c r="B36" s="155">
        <f t="shared" si="12"/>
        <v>6</v>
      </c>
      <c r="C36" s="48">
        <f t="shared" si="11"/>
        <v>0</v>
      </c>
      <c r="D36" s="48">
        <f t="shared" si="11"/>
        <v>0</v>
      </c>
      <c r="E36" s="54"/>
      <c r="F36" s="206"/>
      <c r="G36" s="207"/>
      <c r="H36" s="208"/>
      <c r="I36" s="64"/>
      <c r="J36" s="61"/>
      <c r="K36" s="73"/>
      <c r="L36" s="61"/>
      <c r="M36" s="73"/>
      <c r="N36" s="63"/>
      <c r="O36" s="56"/>
      <c r="P36" s="67"/>
    </row>
    <row r="37" spans="1:16" ht="20.25" x14ac:dyDescent="0.3">
      <c r="A37" s="11"/>
      <c r="B37" s="155">
        <f t="shared" si="12"/>
        <v>7</v>
      </c>
      <c r="C37" s="48">
        <f t="shared" si="11"/>
        <v>0</v>
      </c>
      <c r="D37" s="48">
        <f t="shared" si="11"/>
        <v>0</v>
      </c>
      <c r="E37" s="54"/>
      <c r="F37" s="206"/>
      <c r="G37" s="207"/>
      <c r="H37" s="208">
        <f t="shared" si="13"/>
        <v>0</v>
      </c>
      <c r="I37" s="64"/>
      <c r="J37" s="61"/>
      <c r="K37" s="73" t="e">
        <f t="shared" si="14"/>
        <v>#DIV/0!</v>
      </c>
      <c r="L37" s="61"/>
      <c r="M37" s="73" t="e">
        <f t="shared" si="15"/>
        <v>#DIV/0!</v>
      </c>
      <c r="N37" s="59">
        <f t="shared" si="16"/>
        <v>0</v>
      </c>
      <c r="O37" s="56"/>
      <c r="P37" s="67">
        <f t="shared" si="17"/>
        <v>0</v>
      </c>
    </row>
    <row r="38" spans="1:16" ht="20.25" x14ac:dyDescent="0.3">
      <c r="A38" s="11"/>
      <c r="B38" s="155">
        <f t="shared" si="12"/>
        <v>8</v>
      </c>
      <c r="C38" s="48">
        <f t="shared" si="11"/>
        <v>0</v>
      </c>
      <c r="D38" s="48">
        <f t="shared" si="11"/>
        <v>0</v>
      </c>
      <c r="E38" s="54"/>
      <c r="F38" s="206"/>
      <c r="G38" s="207"/>
      <c r="H38" s="208">
        <f t="shared" si="13"/>
        <v>0</v>
      </c>
      <c r="I38" s="64"/>
      <c r="J38" s="61"/>
      <c r="K38" s="73" t="e">
        <f t="shared" si="14"/>
        <v>#DIV/0!</v>
      </c>
      <c r="L38" s="61"/>
      <c r="M38" s="73" t="e">
        <f t="shared" si="15"/>
        <v>#DIV/0!</v>
      </c>
      <c r="N38" s="59">
        <f t="shared" si="16"/>
        <v>0</v>
      </c>
      <c r="O38" s="56"/>
      <c r="P38" s="67">
        <f t="shared" si="17"/>
        <v>0</v>
      </c>
    </row>
    <row r="39" spans="1:16" ht="20.25" x14ac:dyDescent="0.3">
      <c r="A39" s="11"/>
      <c r="B39" s="155">
        <f t="shared" si="12"/>
        <v>9</v>
      </c>
      <c r="C39" s="48">
        <f t="shared" si="11"/>
        <v>0</v>
      </c>
      <c r="D39" s="48">
        <f t="shared" si="11"/>
        <v>0</v>
      </c>
      <c r="E39" s="54"/>
      <c r="F39" s="206"/>
      <c r="G39" s="207"/>
      <c r="H39" s="208"/>
      <c r="I39" s="64"/>
      <c r="J39" s="61"/>
      <c r="K39" s="73"/>
      <c r="L39" s="61"/>
      <c r="M39" s="73"/>
      <c r="N39" s="63"/>
      <c r="O39" s="56"/>
      <c r="P39" s="67"/>
    </row>
    <row r="40" spans="1:16" ht="20.25" x14ac:dyDescent="0.3">
      <c r="A40" s="11"/>
      <c r="B40" s="155">
        <f t="shared" si="12"/>
        <v>10</v>
      </c>
      <c r="C40" s="48">
        <f t="shared" si="11"/>
        <v>0</v>
      </c>
      <c r="D40" s="48">
        <f t="shared" si="11"/>
        <v>0</v>
      </c>
      <c r="E40" s="54"/>
      <c r="F40" s="206"/>
      <c r="G40" s="207"/>
      <c r="H40" s="208">
        <f t="shared" si="13"/>
        <v>0</v>
      </c>
      <c r="I40" s="64"/>
      <c r="J40" s="61"/>
      <c r="K40" s="73" t="e">
        <f t="shared" si="14"/>
        <v>#DIV/0!</v>
      </c>
      <c r="L40" s="61"/>
      <c r="M40" s="73" t="e">
        <f t="shared" si="15"/>
        <v>#DIV/0!</v>
      </c>
      <c r="N40" s="59">
        <f t="shared" si="16"/>
        <v>0</v>
      </c>
      <c r="O40" s="56"/>
      <c r="P40" s="67">
        <f t="shared" si="17"/>
        <v>0</v>
      </c>
    </row>
    <row r="41" spans="1:16" ht="20.25" x14ac:dyDescent="0.3">
      <c r="A41" s="11"/>
      <c r="B41" s="155">
        <f t="shared" si="12"/>
        <v>11</v>
      </c>
      <c r="C41" s="48">
        <f t="shared" si="11"/>
        <v>0</v>
      </c>
      <c r="D41" s="48">
        <f t="shared" si="11"/>
        <v>0</v>
      </c>
      <c r="E41" s="54"/>
      <c r="F41" s="206"/>
      <c r="G41" s="207"/>
      <c r="H41" s="208"/>
      <c r="I41" s="64"/>
      <c r="J41" s="61"/>
      <c r="K41" s="73"/>
      <c r="L41" s="61"/>
      <c r="M41" s="73"/>
      <c r="N41" s="59"/>
      <c r="O41" s="56"/>
      <c r="P41" s="67"/>
    </row>
    <row r="42" spans="1:16" ht="20.25" x14ac:dyDescent="0.3">
      <c r="A42" s="11"/>
      <c r="B42" s="155">
        <f t="shared" si="12"/>
        <v>12</v>
      </c>
      <c r="C42" s="48">
        <f t="shared" si="11"/>
        <v>0</v>
      </c>
      <c r="D42" s="48">
        <f t="shared" si="11"/>
        <v>0</v>
      </c>
      <c r="E42" s="54"/>
      <c r="F42" s="206"/>
      <c r="G42" s="207"/>
      <c r="H42" s="208"/>
      <c r="I42" s="64"/>
      <c r="J42" s="61"/>
      <c r="K42" s="73"/>
      <c r="L42" s="61"/>
      <c r="M42" s="73"/>
      <c r="N42" s="63"/>
      <c r="O42" s="56"/>
      <c r="P42" s="67"/>
    </row>
    <row r="43" spans="1:16" ht="20.25" x14ac:dyDescent="0.3">
      <c r="A43" s="11"/>
      <c r="B43" s="155">
        <f t="shared" si="12"/>
        <v>13</v>
      </c>
      <c r="C43" s="48">
        <f t="shared" si="11"/>
        <v>0</v>
      </c>
      <c r="D43" s="48">
        <f t="shared" si="11"/>
        <v>0</v>
      </c>
      <c r="E43" s="54"/>
      <c r="F43" s="206"/>
      <c r="G43" s="207"/>
      <c r="H43" s="208">
        <f t="shared" si="13"/>
        <v>0</v>
      </c>
      <c r="I43" s="64"/>
      <c r="J43" s="61"/>
      <c r="K43" s="73" t="e">
        <f t="shared" si="14"/>
        <v>#DIV/0!</v>
      </c>
      <c r="L43" s="61"/>
      <c r="M43" s="73" t="e">
        <f t="shared" si="15"/>
        <v>#DIV/0!</v>
      </c>
      <c r="N43" s="59">
        <f t="shared" si="16"/>
        <v>0</v>
      </c>
      <c r="O43" s="56"/>
      <c r="P43" s="67">
        <f t="shared" si="17"/>
        <v>0</v>
      </c>
    </row>
    <row r="44" spans="1:16" ht="20.25" x14ac:dyDescent="0.3">
      <c r="A44" s="11"/>
      <c r="B44" s="155">
        <f t="shared" si="12"/>
        <v>14</v>
      </c>
      <c r="C44" s="48">
        <f t="shared" si="11"/>
        <v>0</v>
      </c>
      <c r="D44" s="48">
        <f t="shared" si="11"/>
        <v>0</v>
      </c>
      <c r="E44" s="54"/>
      <c r="F44" s="221"/>
      <c r="G44" s="222"/>
      <c r="H44" s="223">
        <f t="shared" si="13"/>
        <v>0</v>
      </c>
      <c r="I44" s="163"/>
      <c r="J44" s="164"/>
      <c r="K44" s="81" t="e">
        <f t="shared" si="14"/>
        <v>#DIV/0!</v>
      </c>
      <c r="L44" s="164"/>
      <c r="M44" s="81" t="e">
        <f t="shared" si="15"/>
        <v>#DIV/0!</v>
      </c>
      <c r="N44" s="63">
        <f t="shared" si="16"/>
        <v>0</v>
      </c>
      <c r="O44" s="162"/>
      <c r="P44" s="181">
        <f t="shared" si="17"/>
        <v>0</v>
      </c>
    </row>
    <row r="45" spans="1:16" ht="20.25" x14ac:dyDescent="0.3">
      <c r="A45" s="11"/>
      <c r="B45" s="156">
        <f t="shared" si="12"/>
        <v>15</v>
      </c>
      <c r="C45" s="48">
        <f t="shared" si="11"/>
        <v>0</v>
      </c>
      <c r="D45" s="48">
        <f t="shared" si="11"/>
        <v>0</v>
      </c>
      <c r="E45" s="161"/>
      <c r="F45" s="285"/>
      <c r="G45" s="286"/>
      <c r="H45" s="287"/>
      <c r="I45" s="173"/>
      <c r="J45" s="174"/>
      <c r="K45" s="175"/>
      <c r="L45" s="174"/>
      <c r="M45" s="175"/>
      <c r="N45" s="176"/>
      <c r="O45" s="172"/>
      <c r="P45" s="182"/>
    </row>
    <row r="46" spans="1:16" ht="20.25" x14ac:dyDescent="0.3">
      <c r="A46" s="11"/>
      <c r="B46" s="177">
        <f t="shared" si="12"/>
        <v>16</v>
      </c>
      <c r="C46" s="48">
        <f t="shared" si="11"/>
        <v>0</v>
      </c>
      <c r="D46" s="48">
        <f t="shared" si="11"/>
        <v>0</v>
      </c>
      <c r="E46" s="179"/>
      <c r="F46" s="285"/>
      <c r="G46" s="286"/>
      <c r="H46" s="287">
        <f t="shared" ref="H46:H48" si="18">G46+F46</f>
        <v>0</v>
      </c>
      <c r="I46" s="173"/>
      <c r="J46" s="174"/>
      <c r="K46" s="175" t="e">
        <f t="shared" ref="K46:K48" si="19">(J46/I46)*100</f>
        <v>#DIV/0!</v>
      </c>
      <c r="L46" s="174"/>
      <c r="M46" s="175" t="e">
        <f t="shared" ref="M46:M48" si="20">L46/(I46-J46)*100</f>
        <v>#DIV/0!</v>
      </c>
      <c r="N46" s="176">
        <f t="shared" ref="N46:N48" si="21">I46-J46-L46</f>
        <v>0</v>
      </c>
      <c r="O46" s="172"/>
      <c r="P46" s="288">
        <f t="shared" ref="P46:P48" si="22">O46*0.95</f>
        <v>0</v>
      </c>
    </row>
    <row r="47" spans="1:16" ht="20.25" x14ac:dyDescent="0.3">
      <c r="A47" s="11"/>
      <c r="B47" s="166">
        <f t="shared" si="12"/>
        <v>17</v>
      </c>
      <c r="C47" s="48">
        <f t="shared" si="11"/>
        <v>0</v>
      </c>
      <c r="D47" s="48">
        <f t="shared" si="11"/>
        <v>0</v>
      </c>
      <c r="E47" s="180"/>
      <c r="F47" s="285"/>
      <c r="G47" s="286"/>
      <c r="H47" s="287">
        <f t="shared" si="18"/>
        <v>0</v>
      </c>
      <c r="I47" s="173"/>
      <c r="J47" s="174"/>
      <c r="K47" s="175" t="e">
        <f t="shared" si="19"/>
        <v>#DIV/0!</v>
      </c>
      <c r="L47" s="174"/>
      <c r="M47" s="175" t="e">
        <f t="shared" si="20"/>
        <v>#DIV/0!</v>
      </c>
      <c r="N47" s="176">
        <f t="shared" si="21"/>
        <v>0</v>
      </c>
      <c r="O47" s="172"/>
      <c r="P47" s="288">
        <f t="shared" si="22"/>
        <v>0</v>
      </c>
    </row>
    <row r="48" spans="1:16" ht="20.25" x14ac:dyDescent="0.3">
      <c r="A48" s="11"/>
      <c r="B48" s="178">
        <f t="shared" si="12"/>
        <v>18</v>
      </c>
      <c r="C48" s="48">
        <f t="shared" si="11"/>
        <v>0</v>
      </c>
      <c r="D48" s="48">
        <f t="shared" si="11"/>
        <v>0</v>
      </c>
      <c r="E48" s="180"/>
      <c r="F48" s="285"/>
      <c r="G48" s="286"/>
      <c r="H48" s="287">
        <f t="shared" si="18"/>
        <v>0</v>
      </c>
      <c r="I48" s="173"/>
      <c r="J48" s="174"/>
      <c r="K48" s="175" t="e">
        <f t="shared" si="19"/>
        <v>#DIV/0!</v>
      </c>
      <c r="L48" s="174"/>
      <c r="M48" s="175" t="e">
        <f t="shared" si="20"/>
        <v>#DIV/0!</v>
      </c>
      <c r="N48" s="176">
        <f t="shared" si="21"/>
        <v>0</v>
      </c>
      <c r="O48" s="172"/>
      <c r="P48" s="288">
        <f t="shared" si="22"/>
        <v>0</v>
      </c>
    </row>
    <row r="49" spans="1:16" ht="20.25" x14ac:dyDescent="0.3">
      <c r="A49" s="11"/>
      <c r="B49" s="178">
        <f t="shared" si="12"/>
        <v>19</v>
      </c>
      <c r="C49" s="48">
        <f t="shared" si="11"/>
        <v>0</v>
      </c>
      <c r="D49" s="48">
        <f t="shared" si="11"/>
        <v>0</v>
      </c>
      <c r="E49" s="180"/>
      <c r="F49" s="285"/>
      <c r="G49" s="286"/>
      <c r="H49" s="287"/>
      <c r="I49" s="173"/>
      <c r="J49" s="174"/>
      <c r="K49" s="175"/>
      <c r="L49" s="174"/>
      <c r="M49" s="175"/>
      <c r="N49" s="176"/>
      <c r="O49" s="172"/>
      <c r="P49" s="182"/>
    </row>
    <row r="50" spans="1:16" ht="20.25" x14ac:dyDescent="0.3">
      <c r="A50" s="11"/>
      <c r="B50" s="178">
        <f t="shared" si="12"/>
        <v>20</v>
      </c>
      <c r="C50" s="48">
        <f t="shared" si="11"/>
        <v>0</v>
      </c>
      <c r="D50" s="48">
        <f t="shared" si="11"/>
        <v>0</v>
      </c>
      <c r="E50" s="180"/>
      <c r="F50" s="285"/>
      <c r="G50" s="286"/>
      <c r="H50" s="287"/>
      <c r="I50" s="173"/>
      <c r="J50" s="174"/>
      <c r="K50" s="175"/>
      <c r="L50" s="174"/>
      <c r="M50" s="175"/>
      <c r="N50" s="176"/>
      <c r="O50" s="172"/>
      <c r="P50" s="182"/>
    </row>
    <row r="51" spans="1:16" x14ac:dyDescent="0.25">
      <c r="A51" s="11"/>
      <c r="B51" s="11"/>
      <c r="C51" s="11"/>
      <c r="D51" s="11"/>
      <c r="E51" s="21"/>
      <c r="F51" s="21"/>
      <c r="G51" s="21"/>
      <c r="H51" s="21"/>
      <c r="I51" s="21"/>
      <c r="J51" s="21"/>
      <c r="K51" s="21"/>
      <c r="L51" s="21"/>
      <c r="M51" s="21"/>
      <c r="N51" s="21"/>
      <c r="O51" s="21"/>
      <c r="P51" s="21"/>
    </row>
    <row r="52" spans="1:16" x14ac:dyDescent="0.25">
      <c r="A52" s="11"/>
      <c r="B52" s="11"/>
      <c r="C52" s="11"/>
      <c r="D52" s="11"/>
      <c r="E52" s="21"/>
      <c r="F52" s="21"/>
      <c r="G52" s="21"/>
      <c r="H52" s="21"/>
      <c r="I52" s="21"/>
      <c r="J52" s="21"/>
      <c r="K52" s="21"/>
      <c r="L52" s="21"/>
      <c r="M52" s="21"/>
      <c r="N52" s="21"/>
      <c r="O52" s="21"/>
      <c r="P52" s="21"/>
    </row>
    <row r="53" spans="1:16" x14ac:dyDescent="0.25">
      <c r="A53" s="11"/>
      <c r="B53" s="11"/>
      <c r="C53" s="11"/>
      <c r="D53" s="11"/>
      <c r="E53" s="21"/>
      <c r="F53" s="21"/>
      <c r="G53" s="21"/>
      <c r="H53" s="21"/>
      <c r="I53" s="21"/>
      <c r="J53" s="21"/>
      <c r="K53" s="21"/>
      <c r="L53" s="21"/>
      <c r="M53" s="21"/>
      <c r="N53" s="21"/>
      <c r="O53" s="21"/>
      <c r="P53" s="21"/>
    </row>
    <row r="54" spans="1:16" x14ac:dyDescent="0.25">
      <c r="A54" s="11"/>
      <c r="B54" s="11"/>
      <c r="C54" s="11"/>
      <c r="D54" s="11"/>
      <c r="E54" s="21"/>
      <c r="F54" s="21"/>
      <c r="G54" s="21"/>
      <c r="H54" s="21"/>
      <c r="I54" s="21"/>
      <c r="J54" s="21"/>
      <c r="K54" s="21"/>
      <c r="L54" s="21"/>
      <c r="M54" s="21"/>
      <c r="N54" s="21"/>
      <c r="O54" s="21"/>
      <c r="P54" s="21"/>
    </row>
    <row r="55" spans="1:16" x14ac:dyDescent="0.25">
      <c r="A55" s="11"/>
      <c r="B55" s="11"/>
      <c r="C55" s="11"/>
      <c r="D55" s="11"/>
      <c r="E55" s="21"/>
      <c r="F55" s="21"/>
      <c r="G55" s="21"/>
      <c r="H55" s="21"/>
      <c r="I55" s="21"/>
      <c r="J55" s="21"/>
      <c r="K55" s="21"/>
      <c r="L55" s="21"/>
      <c r="M55" s="21"/>
      <c r="N55" s="21"/>
      <c r="O55" s="21"/>
      <c r="P55" s="21"/>
    </row>
    <row r="56" spans="1:16" x14ac:dyDescent="0.25">
      <c r="A56" s="11"/>
      <c r="B56" s="11"/>
      <c r="C56" s="11"/>
      <c r="D56" s="11"/>
      <c r="E56" s="21"/>
      <c r="F56" s="21"/>
      <c r="G56" s="21"/>
      <c r="H56" s="21"/>
      <c r="I56" s="21"/>
      <c r="J56" s="21"/>
      <c r="K56" s="21"/>
      <c r="L56" s="21"/>
      <c r="M56" s="21"/>
      <c r="N56" s="21"/>
      <c r="O56" s="21"/>
      <c r="P56" s="21"/>
    </row>
    <row r="57" spans="1:16" x14ac:dyDescent="0.25">
      <c r="A57" s="11"/>
      <c r="B57" s="11"/>
      <c r="C57" s="11"/>
      <c r="D57" s="11"/>
      <c r="E57" s="21"/>
      <c r="F57" s="21"/>
      <c r="G57" s="21"/>
      <c r="H57" s="21"/>
      <c r="I57" s="21"/>
      <c r="J57" s="21"/>
      <c r="K57" s="21"/>
      <c r="L57" s="21"/>
      <c r="M57" s="21"/>
      <c r="N57" s="21"/>
      <c r="O57" s="21"/>
      <c r="P57" s="21"/>
    </row>
    <row r="58" spans="1:16" x14ac:dyDescent="0.25">
      <c r="A58" s="11"/>
      <c r="B58" s="11"/>
      <c r="C58" s="11"/>
      <c r="D58" s="11"/>
      <c r="E58" s="21"/>
      <c r="F58" s="21"/>
      <c r="G58" s="21"/>
      <c r="H58" s="21"/>
      <c r="I58" s="21"/>
      <c r="J58" s="21"/>
      <c r="K58" s="21"/>
      <c r="L58" s="21"/>
      <c r="M58" s="21"/>
      <c r="N58" s="21"/>
      <c r="O58" s="21"/>
      <c r="P58" s="21"/>
    </row>
    <row r="59" spans="1:16" x14ac:dyDescent="0.25">
      <c r="A59" s="11"/>
      <c r="B59" s="11"/>
      <c r="C59" s="11"/>
      <c r="D59" s="11"/>
      <c r="E59" s="21"/>
      <c r="F59" s="21"/>
      <c r="G59" s="21"/>
      <c r="H59" s="21"/>
      <c r="I59" s="21"/>
      <c r="J59" s="21"/>
      <c r="K59" s="21"/>
      <c r="L59" s="21"/>
      <c r="M59" s="21"/>
      <c r="N59" s="21"/>
      <c r="O59" s="21"/>
      <c r="P59" s="21"/>
    </row>
    <row r="60" spans="1:16" x14ac:dyDescent="0.25">
      <c r="A60" s="11"/>
      <c r="B60" s="11"/>
      <c r="C60" s="11"/>
      <c r="D60" s="11"/>
      <c r="E60" s="21"/>
      <c r="F60" s="21"/>
      <c r="G60" s="21"/>
      <c r="H60" s="21"/>
      <c r="I60" s="21"/>
      <c r="J60" s="21"/>
      <c r="K60" s="21"/>
      <c r="L60" s="21"/>
      <c r="M60" s="21"/>
      <c r="N60" s="21"/>
      <c r="O60" s="21"/>
      <c r="P60" s="21"/>
    </row>
    <row r="61" spans="1:16" x14ac:dyDescent="0.25">
      <c r="A61" s="11"/>
      <c r="B61" s="11"/>
      <c r="C61" s="11"/>
      <c r="D61" s="11"/>
      <c r="E61" s="21"/>
      <c r="F61" s="21"/>
      <c r="G61" s="21"/>
      <c r="H61" s="21"/>
      <c r="I61" s="21"/>
      <c r="J61" s="21"/>
      <c r="K61" s="21"/>
      <c r="L61" s="21"/>
      <c r="M61" s="21"/>
      <c r="N61" s="21"/>
      <c r="O61" s="21"/>
      <c r="P61" s="21"/>
    </row>
    <row r="62" spans="1:16" x14ac:dyDescent="0.25">
      <c r="A62" s="11"/>
      <c r="B62" s="11"/>
      <c r="C62" s="11"/>
      <c r="D62" s="11"/>
      <c r="E62" s="21"/>
      <c r="F62" s="21"/>
      <c r="G62" s="21"/>
      <c r="H62" s="21"/>
      <c r="I62" s="21"/>
      <c r="J62" s="21"/>
      <c r="K62" s="21"/>
      <c r="L62" s="21"/>
      <c r="M62" s="21"/>
      <c r="N62" s="21"/>
      <c r="O62" s="21"/>
      <c r="P62" s="21"/>
    </row>
    <row r="63" spans="1:16" x14ac:dyDescent="0.25">
      <c r="A63" s="11"/>
      <c r="B63" s="11"/>
      <c r="C63" s="11"/>
      <c r="D63" s="11"/>
      <c r="E63" s="21"/>
      <c r="F63" s="21"/>
      <c r="G63" s="21"/>
      <c r="H63" s="21"/>
      <c r="I63" s="21"/>
      <c r="J63" s="21"/>
      <c r="K63" s="21"/>
      <c r="L63" s="21"/>
      <c r="M63" s="21"/>
      <c r="N63" s="21"/>
      <c r="O63" s="21"/>
      <c r="P63" s="21"/>
    </row>
    <row r="64" spans="1:16" x14ac:dyDescent="0.25">
      <c r="A64" s="11"/>
      <c r="B64" s="11"/>
      <c r="C64" s="11"/>
      <c r="D64" s="11"/>
      <c r="E64" s="21"/>
      <c r="F64" s="21"/>
      <c r="G64" s="21"/>
      <c r="H64" s="21"/>
      <c r="I64" s="21"/>
      <c r="J64" s="21"/>
      <c r="K64" s="21"/>
      <c r="L64" s="21"/>
      <c r="M64" s="21"/>
      <c r="N64" s="21"/>
      <c r="O64" s="21"/>
      <c r="P64" s="21"/>
    </row>
    <row r="65" spans="1:16" x14ac:dyDescent="0.25">
      <c r="A65" s="11"/>
      <c r="B65" s="11"/>
      <c r="C65" s="11"/>
      <c r="D65" s="11"/>
      <c r="E65" s="21"/>
      <c r="F65" s="21"/>
      <c r="G65" s="21"/>
      <c r="H65" s="21"/>
      <c r="I65" s="21"/>
      <c r="J65" s="21"/>
      <c r="K65" s="21"/>
      <c r="L65" s="21"/>
      <c r="M65" s="21"/>
      <c r="N65" s="21"/>
      <c r="O65" s="21"/>
      <c r="P65" s="21"/>
    </row>
    <row r="66" spans="1:16" x14ac:dyDescent="0.25">
      <c r="A66" s="11"/>
      <c r="B66" s="11"/>
      <c r="C66" s="11"/>
      <c r="D66" s="11"/>
      <c r="E66" s="21"/>
      <c r="F66" s="21"/>
      <c r="G66" s="21"/>
      <c r="H66" s="21"/>
      <c r="I66" s="21"/>
      <c r="J66" s="21"/>
      <c r="K66" s="21"/>
      <c r="L66" s="21"/>
      <c r="M66" s="21"/>
      <c r="N66" s="21"/>
      <c r="O66" s="21"/>
      <c r="P66" s="21"/>
    </row>
    <row r="67" spans="1:16" x14ac:dyDescent="0.25">
      <c r="A67" s="11"/>
      <c r="B67" s="11"/>
      <c r="C67" s="11"/>
      <c r="D67" s="11"/>
      <c r="E67" s="21"/>
      <c r="F67" s="21"/>
      <c r="G67" s="21"/>
      <c r="H67" s="21"/>
      <c r="I67" s="21"/>
      <c r="J67" s="21"/>
      <c r="K67" s="21"/>
      <c r="L67" s="21"/>
      <c r="M67" s="21"/>
      <c r="N67" s="21"/>
      <c r="O67" s="21"/>
      <c r="P67" s="21"/>
    </row>
    <row r="68" spans="1:16" x14ac:dyDescent="0.25">
      <c r="B68" s="11"/>
      <c r="C68" s="11"/>
      <c r="D68" s="11"/>
      <c r="E68" s="27"/>
      <c r="F68" s="28"/>
      <c r="G68" s="29"/>
      <c r="H68" s="30"/>
      <c r="I68" s="28"/>
      <c r="J68" s="29"/>
      <c r="K68" s="29"/>
      <c r="L68" s="29"/>
      <c r="M68" s="30"/>
      <c r="N68" s="30"/>
      <c r="O68" s="28"/>
      <c r="P68" s="28"/>
    </row>
    <row r="69" spans="1:16" x14ac:dyDescent="0.25">
      <c r="B69" s="11"/>
      <c r="C69" s="11"/>
      <c r="D69" s="11"/>
    </row>
    <row r="70" spans="1:16" x14ac:dyDescent="0.25">
      <c r="B70" s="11"/>
      <c r="C70" s="11"/>
      <c r="D70" s="11"/>
    </row>
    <row r="71" spans="1:16" x14ac:dyDescent="0.25">
      <c r="B71" s="11"/>
      <c r="C71" s="11"/>
      <c r="D71" s="11"/>
    </row>
    <row r="72" spans="1:16" x14ac:dyDescent="0.25">
      <c r="B72" s="11"/>
      <c r="C72" s="11"/>
      <c r="D72" s="11"/>
    </row>
    <row r="73" spans="1:16" x14ac:dyDescent="0.25">
      <c r="B73" s="11"/>
      <c r="C73" s="11"/>
      <c r="D73" s="11"/>
    </row>
    <row r="74" spans="1:16" x14ac:dyDescent="0.25">
      <c r="B74" s="11"/>
      <c r="C74" s="11"/>
      <c r="D74" s="11"/>
    </row>
    <row r="75" spans="1:16" x14ac:dyDescent="0.25">
      <c r="B75" s="11"/>
      <c r="C75" s="11"/>
      <c r="D75" s="11"/>
    </row>
    <row r="76" spans="1:16" x14ac:dyDescent="0.25">
      <c r="B76" s="11"/>
      <c r="C76" s="11"/>
      <c r="D76" s="11"/>
    </row>
    <row r="77" spans="1:16" x14ac:dyDescent="0.25">
      <c r="B77" s="11"/>
      <c r="C77" s="11"/>
      <c r="D77" s="11"/>
    </row>
    <row r="78" spans="1:16" x14ac:dyDescent="0.25">
      <c r="B78" s="11"/>
      <c r="C78" s="11"/>
      <c r="D78" s="11"/>
    </row>
    <row r="79" spans="1:16" x14ac:dyDescent="0.25">
      <c r="B79" s="11"/>
      <c r="C79" s="11"/>
      <c r="D79" s="11"/>
    </row>
    <row r="80" spans="1:16" x14ac:dyDescent="0.25">
      <c r="B80" s="11"/>
      <c r="C80" s="11"/>
      <c r="D80" s="11"/>
    </row>
    <row r="81" spans="2:4" x14ac:dyDescent="0.25">
      <c r="B81" s="11"/>
      <c r="C81" s="11"/>
      <c r="D81" s="11"/>
    </row>
    <row r="82" spans="2:4" x14ac:dyDescent="0.25">
      <c r="B82" s="11"/>
      <c r="C82" s="11"/>
      <c r="D82" s="11"/>
    </row>
    <row r="83" spans="2:4" x14ac:dyDescent="0.25">
      <c r="B83" s="11"/>
      <c r="C83" s="11"/>
      <c r="D83" s="11"/>
    </row>
    <row r="84" spans="2:4" x14ac:dyDescent="0.25">
      <c r="B84" s="11"/>
      <c r="C84" s="11"/>
      <c r="D84" s="11"/>
    </row>
    <row r="85" spans="2:4" x14ac:dyDescent="0.25">
      <c r="B85" s="11"/>
      <c r="C85" s="11"/>
      <c r="D85" s="11"/>
    </row>
    <row r="86" spans="2:4" x14ac:dyDescent="0.25">
      <c r="B86" s="11"/>
      <c r="C86" s="11"/>
      <c r="D86" s="11"/>
    </row>
    <row r="87" spans="2:4" x14ac:dyDescent="0.25">
      <c r="B87" s="11"/>
      <c r="C87" s="11"/>
      <c r="D87" s="11"/>
    </row>
    <row r="88" spans="2:4" x14ac:dyDescent="0.25">
      <c r="B88" s="11"/>
      <c r="C88" s="11"/>
      <c r="D88" s="11"/>
    </row>
    <row r="89" spans="2:4" x14ac:dyDescent="0.25">
      <c r="B89" s="11"/>
      <c r="C89" s="11"/>
      <c r="D89" s="11"/>
    </row>
    <row r="90" spans="2:4" x14ac:dyDescent="0.25">
      <c r="B90" s="11"/>
      <c r="C90" s="11"/>
      <c r="D90" s="11"/>
    </row>
    <row r="91" spans="2:4" x14ac:dyDescent="0.25">
      <c r="B91" s="11"/>
      <c r="C91" s="11"/>
      <c r="D91" s="11"/>
    </row>
    <row r="92" spans="2:4" x14ac:dyDescent="0.25">
      <c r="B92" s="11"/>
      <c r="C92" s="11"/>
      <c r="D92" s="11"/>
    </row>
    <row r="93" spans="2:4" x14ac:dyDescent="0.25">
      <c r="B93" s="11"/>
      <c r="C93" s="11"/>
      <c r="D93" s="11"/>
    </row>
    <row r="94" spans="2:4" x14ac:dyDescent="0.25">
      <c r="B94" s="11"/>
      <c r="C94" s="11"/>
      <c r="D94" s="11"/>
    </row>
    <row r="95" spans="2:4" x14ac:dyDescent="0.25">
      <c r="B95" s="11"/>
      <c r="C95" s="11"/>
      <c r="D95" s="11"/>
    </row>
    <row r="96" spans="2:4" x14ac:dyDescent="0.25">
      <c r="B96" s="11"/>
      <c r="C96" s="11"/>
      <c r="D96" s="11"/>
    </row>
    <row r="97" spans="2:4" x14ac:dyDescent="0.25">
      <c r="B97" s="11"/>
      <c r="C97" s="11"/>
      <c r="D97" s="11"/>
    </row>
    <row r="98" spans="2:4" x14ac:dyDescent="0.25">
      <c r="B98" s="11"/>
      <c r="C98" s="11"/>
      <c r="D98" s="11"/>
    </row>
    <row r="99" spans="2:4" x14ac:dyDescent="0.25">
      <c r="B99" s="11"/>
      <c r="C99" s="11"/>
      <c r="D99" s="11"/>
    </row>
    <row r="100" spans="2:4" x14ac:dyDescent="0.25">
      <c r="B100" s="11"/>
      <c r="C100" s="11"/>
      <c r="D100" s="11"/>
    </row>
    <row r="101" spans="2:4" x14ac:dyDescent="0.25">
      <c r="B101" s="11"/>
      <c r="C101" s="11"/>
      <c r="D101" s="11"/>
    </row>
    <row r="102" spans="2:4" x14ac:dyDescent="0.25">
      <c r="B102" s="11"/>
      <c r="C102" s="11"/>
      <c r="D102" s="11"/>
    </row>
    <row r="103" spans="2:4" x14ac:dyDescent="0.25">
      <c r="B103" s="11"/>
      <c r="C103" s="11"/>
      <c r="D103" s="11"/>
    </row>
    <row r="104" spans="2:4" x14ac:dyDescent="0.25">
      <c r="B104" s="11"/>
      <c r="C104" s="11"/>
      <c r="D104" s="11"/>
    </row>
    <row r="105" spans="2:4" x14ac:dyDescent="0.25">
      <c r="B105" s="11"/>
      <c r="C105" s="11"/>
      <c r="D105" s="11"/>
    </row>
    <row r="106" spans="2:4" x14ac:dyDescent="0.25">
      <c r="B106" s="11"/>
      <c r="C106" s="11"/>
      <c r="D106" s="11"/>
    </row>
    <row r="107" spans="2:4" x14ac:dyDescent="0.25">
      <c r="B107" s="11"/>
      <c r="C107" s="11"/>
      <c r="D107" s="11"/>
    </row>
    <row r="108" spans="2:4" x14ac:dyDescent="0.25">
      <c r="B108" s="11"/>
      <c r="C108" s="11"/>
      <c r="D108" s="11"/>
    </row>
    <row r="109" spans="2:4" x14ac:dyDescent="0.25">
      <c r="B109" s="11"/>
      <c r="C109" s="11"/>
      <c r="D109" s="11"/>
    </row>
    <row r="110" spans="2:4" x14ac:dyDescent="0.25">
      <c r="B110" s="11"/>
      <c r="C110" s="11"/>
      <c r="D110" s="11"/>
    </row>
    <row r="111" spans="2:4" x14ac:dyDescent="0.25">
      <c r="B111" s="11"/>
      <c r="C111" s="11"/>
      <c r="D111" s="11"/>
    </row>
    <row r="112" spans="2:4" x14ac:dyDescent="0.25">
      <c r="B112" s="11"/>
      <c r="C112" s="11"/>
      <c r="D112" s="11"/>
    </row>
    <row r="113" spans="2:4" x14ac:dyDescent="0.25">
      <c r="B113" s="11"/>
      <c r="C113" s="11"/>
      <c r="D113" s="11"/>
    </row>
    <row r="114" spans="2:4" x14ac:dyDescent="0.25">
      <c r="B114" s="11"/>
      <c r="C114" s="11"/>
      <c r="D114" s="11"/>
    </row>
    <row r="115" spans="2:4" x14ac:dyDescent="0.25">
      <c r="B115" s="11"/>
      <c r="C115" s="11"/>
      <c r="D115" s="11"/>
    </row>
    <row r="116" spans="2:4" x14ac:dyDescent="0.25">
      <c r="B116" s="11"/>
      <c r="C116" s="11"/>
      <c r="D116" s="11"/>
    </row>
    <row r="117" spans="2:4" x14ac:dyDescent="0.25">
      <c r="B117" s="11"/>
      <c r="C117" s="11"/>
      <c r="D117" s="11"/>
    </row>
    <row r="118" spans="2:4" x14ac:dyDescent="0.25">
      <c r="B118" s="11"/>
      <c r="C118" s="11"/>
      <c r="D118" s="11"/>
    </row>
    <row r="119" spans="2:4" x14ac:dyDescent="0.25">
      <c r="B119" s="11"/>
      <c r="C119" s="11"/>
      <c r="D119" s="11"/>
    </row>
    <row r="120" spans="2:4" x14ac:dyDescent="0.25">
      <c r="B120" s="11"/>
      <c r="C120" s="11"/>
      <c r="D120" s="11"/>
    </row>
    <row r="121" spans="2:4" x14ac:dyDescent="0.25">
      <c r="B121" s="11"/>
      <c r="C121" s="11"/>
      <c r="D121" s="11"/>
    </row>
    <row r="122" spans="2:4" x14ac:dyDescent="0.25">
      <c r="B122" s="11"/>
      <c r="C122" s="11"/>
      <c r="D122" s="11"/>
    </row>
    <row r="123" spans="2:4" x14ac:dyDescent="0.25">
      <c r="B123" s="11"/>
      <c r="C123" s="11"/>
      <c r="D123" s="11"/>
    </row>
    <row r="124" spans="2:4" x14ac:dyDescent="0.25">
      <c r="B124" s="11"/>
      <c r="C124" s="11"/>
      <c r="D124" s="11"/>
    </row>
    <row r="125" spans="2:4" x14ac:dyDescent="0.25">
      <c r="B125" s="11"/>
      <c r="C125" s="11"/>
      <c r="D125" s="11"/>
    </row>
    <row r="126" spans="2:4" x14ac:dyDescent="0.25">
      <c r="B126" s="11"/>
      <c r="C126" s="11"/>
      <c r="D126" s="11"/>
    </row>
    <row r="127" spans="2:4" x14ac:dyDescent="0.25">
      <c r="B127" s="11"/>
      <c r="C127" s="11"/>
      <c r="D127" s="11"/>
    </row>
    <row r="128" spans="2:4" x14ac:dyDescent="0.25">
      <c r="B128" s="11"/>
      <c r="C128" s="11"/>
      <c r="D128" s="11"/>
    </row>
    <row r="129" spans="2:4" x14ac:dyDescent="0.25">
      <c r="B129" s="11"/>
      <c r="C129" s="11"/>
      <c r="D129" s="11"/>
    </row>
    <row r="130" spans="2:4" x14ac:dyDescent="0.25">
      <c r="B130" s="11"/>
      <c r="C130" s="11"/>
      <c r="D130" s="11"/>
    </row>
    <row r="131" spans="2:4" x14ac:dyDescent="0.25">
      <c r="B131" s="11"/>
      <c r="C131" s="11"/>
      <c r="D131" s="11"/>
    </row>
    <row r="132" spans="2:4" x14ac:dyDescent="0.25">
      <c r="B132" s="11"/>
      <c r="C132" s="11"/>
      <c r="D132" s="11"/>
    </row>
    <row r="133" spans="2:4" x14ac:dyDescent="0.25">
      <c r="B133" s="11"/>
      <c r="C133" s="11"/>
      <c r="D133" s="11"/>
    </row>
    <row r="134" spans="2:4" x14ac:dyDescent="0.25">
      <c r="B134" s="11"/>
      <c r="C134" s="11"/>
      <c r="D134" s="11"/>
    </row>
  </sheetData>
  <mergeCells count="15">
    <mergeCell ref="B2:P2"/>
    <mergeCell ref="B3:B5"/>
    <mergeCell ref="C3:C5"/>
    <mergeCell ref="D3:D5"/>
    <mergeCell ref="E3:E5"/>
    <mergeCell ref="I3:N3"/>
    <mergeCell ref="F4:H4"/>
    <mergeCell ref="I4:P4"/>
    <mergeCell ref="F29:H29"/>
    <mergeCell ref="I29:P29"/>
    <mergeCell ref="B28:B30"/>
    <mergeCell ref="C28:C30"/>
    <mergeCell ref="D28:D30"/>
    <mergeCell ref="E28:E30"/>
    <mergeCell ref="I28:N28"/>
  </mergeCells>
  <pageMargins left="0.7" right="0.7" top="0.75" bottom="0.75" header="0.3" footer="0.3"/>
  <pageSetup paperSize="3"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zoomScale="55" zoomScaleNormal="55" zoomScaleSheetLayoutView="55" workbookViewId="0">
      <pane ySplit="5" topLeftCell="A6" activePane="bottomLeft" state="frozen"/>
      <selection pane="bottomLeft" activeCell="E1" sqref="E1:E1048576"/>
    </sheetView>
  </sheetViews>
  <sheetFormatPr defaultRowHeight="15" x14ac:dyDescent="0.25"/>
  <cols>
    <col min="1" max="1" width="9.140625" style="6"/>
    <col min="2" max="2" width="17.140625" style="6" customWidth="1"/>
    <col min="3" max="3" width="19.140625" style="17" customWidth="1"/>
    <col min="4" max="4" width="52" style="17" customWidth="1"/>
    <col min="5" max="5" width="15" style="22" customWidth="1"/>
    <col min="6" max="6" width="15.140625" style="23" bestFit="1" customWidth="1"/>
    <col min="7" max="7" width="18.85546875" style="24" bestFit="1" customWidth="1"/>
    <col min="8" max="8" width="18.85546875" style="25" bestFit="1" customWidth="1"/>
    <col min="9" max="9" width="18.85546875" style="23" bestFit="1" customWidth="1"/>
    <col min="10" max="10" width="18.42578125" style="24" customWidth="1"/>
    <col min="11" max="11" width="6.7109375" style="24" customWidth="1"/>
    <col min="12" max="12" width="16" style="24" customWidth="1"/>
    <col min="13" max="13" width="6.42578125" style="25" customWidth="1"/>
    <col min="14" max="14" width="16.42578125" style="25" customWidth="1"/>
    <col min="15" max="15" width="14.140625" style="23" customWidth="1"/>
    <col min="16" max="16" width="14.42578125" style="23" customWidth="1"/>
    <col min="17" max="16384" width="9.140625" style="21"/>
  </cols>
  <sheetData>
    <row r="1" spans="1:16" ht="15.75" thickBot="1" x14ac:dyDescent="0.3">
      <c r="C1" s="11"/>
      <c r="D1" s="11"/>
      <c r="E1" s="21"/>
      <c r="F1" s="21"/>
      <c r="G1" s="21"/>
      <c r="H1" s="21"/>
      <c r="I1" s="21"/>
      <c r="J1" s="21"/>
      <c r="K1" s="21"/>
      <c r="L1" s="21"/>
      <c r="M1" s="21"/>
      <c r="N1" s="21"/>
      <c r="O1" s="21"/>
      <c r="P1" s="58"/>
    </row>
    <row r="2" spans="1:16" ht="42.75" customHeight="1" thickBot="1" x14ac:dyDescent="0.3">
      <c r="B2" s="533" t="s">
        <v>109</v>
      </c>
      <c r="C2" s="534"/>
      <c r="D2" s="534"/>
      <c r="E2" s="534"/>
      <c r="F2" s="534"/>
      <c r="G2" s="534"/>
      <c r="H2" s="534"/>
      <c r="I2" s="534"/>
      <c r="J2" s="534"/>
      <c r="K2" s="534"/>
      <c r="L2" s="534"/>
      <c r="M2" s="534"/>
      <c r="N2" s="534"/>
      <c r="O2" s="534"/>
      <c r="P2" s="535"/>
    </row>
    <row r="3" spans="1:16" ht="12" hidden="1" customHeight="1" thickBot="1" x14ac:dyDescent="0.4">
      <c r="B3" s="530" t="s">
        <v>61</v>
      </c>
      <c r="C3" s="504" t="s">
        <v>38</v>
      </c>
      <c r="D3" s="532" t="s">
        <v>0</v>
      </c>
      <c r="E3" s="520" t="s">
        <v>99</v>
      </c>
      <c r="F3" s="143"/>
      <c r="G3" s="143"/>
      <c r="H3" s="143"/>
      <c r="I3" s="523"/>
      <c r="J3" s="523"/>
      <c r="K3" s="523"/>
      <c r="L3" s="523"/>
      <c r="M3" s="523"/>
      <c r="N3" s="523"/>
      <c r="O3" s="143"/>
      <c r="P3" s="77"/>
    </row>
    <row r="4" spans="1:16" ht="20.25" customHeight="1" thickBot="1" x14ac:dyDescent="0.4">
      <c r="A4" s="5"/>
      <c r="B4" s="531"/>
      <c r="C4" s="505"/>
      <c r="D4" s="510"/>
      <c r="E4" s="521"/>
      <c r="F4" s="527" t="s">
        <v>87</v>
      </c>
      <c r="G4" s="528"/>
      <c r="H4" s="529"/>
      <c r="I4" s="524" t="s">
        <v>100</v>
      </c>
      <c r="J4" s="525"/>
      <c r="K4" s="525"/>
      <c r="L4" s="525"/>
      <c r="M4" s="525"/>
      <c r="N4" s="525"/>
      <c r="O4" s="525"/>
      <c r="P4" s="526"/>
    </row>
    <row r="5" spans="1:16" ht="81.75" customHeight="1" thickBot="1" x14ac:dyDescent="0.4">
      <c r="A5" s="15"/>
      <c r="B5" s="531"/>
      <c r="C5" s="505"/>
      <c r="D5" s="510"/>
      <c r="E5" s="522"/>
      <c r="F5" s="52" t="s">
        <v>6</v>
      </c>
      <c r="G5" s="52" t="s">
        <v>78</v>
      </c>
      <c r="H5" s="53" t="s">
        <v>2</v>
      </c>
      <c r="I5" s="52" t="s">
        <v>94</v>
      </c>
      <c r="J5" s="52" t="s">
        <v>95</v>
      </c>
      <c r="K5" s="52" t="s">
        <v>86</v>
      </c>
      <c r="L5" s="52" t="s">
        <v>96</v>
      </c>
      <c r="M5" s="53" t="s">
        <v>86</v>
      </c>
      <c r="N5" s="52" t="s">
        <v>79</v>
      </c>
      <c r="O5" s="52" t="s">
        <v>80</v>
      </c>
      <c r="P5" s="52" t="s">
        <v>81</v>
      </c>
    </row>
    <row r="6" spans="1:16" ht="20.25" x14ac:dyDescent="0.3">
      <c r="A6" s="7"/>
      <c r="B6" s="154">
        <v>1</v>
      </c>
      <c r="C6" s="48" t="str">
        <f>'Part 1 - Base Info'!C4</f>
        <v>Example</v>
      </c>
      <c r="D6" s="48" t="str">
        <f>'Part 2B - TIP Focus Areas'!D6</f>
        <v>Example Project Name</v>
      </c>
      <c r="E6" s="218"/>
      <c r="F6" s="203"/>
      <c r="G6" s="204"/>
      <c r="H6" s="205">
        <f>G6+F6</f>
        <v>0</v>
      </c>
      <c r="I6" s="203"/>
      <c r="J6" s="204"/>
      <c r="K6" s="291" t="e">
        <f>(J6/I6)*100</f>
        <v>#DIV/0!</v>
      </c>
      <c r="L6" s="204"/>
      <c r="M6" s="291" t="e">
        <f>L6/(I6-J6)*100</f>
        <v>#DIV/0!</v>
      </c>
      <c r="N6" s="291">
        <f>I6-J6-L6</f>
        <v>0</v>
      </c>
      <c r="O6" s="204"/>
      <c r="P6" s="292">
        <f>O6*0.95</f>
        <v>0</v>
      </c>
    </row>
    <row r="7" spans="1:16" ht="20.25" x14ac:dyDescent="0.3">
      <c r="A7" s="8"/>
      <c r="B7" s="155">
        <f>B6+1</f>
        <v>2</v>
      </c>
      <c r="C7" s="48">
        <f>'Part 1 - Base Info'!C5</f>
        <v>0</v>
      </c>
      <c r="D7" s="48">
        <f>'Part 2B - TIP Focus Areas'!D7</f>
        <v>0</v>
      </c>
      <c r="E7" s="219"/>
      <c r="F7" s="206"/>
      <c r="G7" s="207"/>
      <c r="H7" s="208"/>
      <c r="I7" s="206"/>
      <c r="J7" s="207"/>
      <c r="K7" s="291"/>
      <c r="L7" s="207"/>
      <c r="M7" s="291"/>
      <c r="N7" s="293"/>
      <c r="O7" s="207"/>
      <c r="P7" s="294"/>
    </row>
    <row r="8" spans="1:16" ht="20.25" x14ac:dyDescent="0.3">
      <c r="A8" s="8"/>
      <c r="B8" s="155">
        <f t="shared" ref="B8:B25" si="0">B7+1</f>
        <v>3</v>
      </c>
      <c r="C8" s="48">
        <f>'Part 1 - Base Info'!C6</f>
        <v>0</v>
      </c>
      <c r="D8" s="48">
        <f>'Part 2B - TIP Focus Areas'!D8</f>
        <v>0</v>
      </c>
      <c r="E8" s="219"/>
      <c r="F8" s="206"/>
      <c r="G8" s="207"/>
      <c r="H8" s="208"/>
      <c r="I8" s="206"/>
      <c r="J8" s="207"/>
      <c r="K8" s="291"/>
      <c r="L8" s="207"/>
      <c r="M8" s="291"/>
      <c r="N8" s="291"/>
      <c r="O8" s="207"/>
      <c r="P8" s="294"/>
    </row>
    <row r="9" spans="1:16" ht="20.25" x14ac:dyDescent="0.3">
      <c r="A9" s="8"/>
      <c r="B9" s="155">
        <f t="shared" si="0"/>
        <v>4</v>
      </c>
      <c r="C9" s="48">
        <f>'Part 1 - Base Info'!C7</f>
        <v>0</v>
      </c>
      <c r="D9" s="48">
        <f>'Part 2B - TIP Focus Areas'!D9</f>
        <v>0</v>
      </c>
      <c r="E9" s="219"/>
      <c r="F9" s="206"/>
      <c r="G9" s="207"/>
      <c r="H9" s="208">
        <f t="shared" ref="H9:H19" si="1">G9+F9</f>
        <v>0</v>
      </c>
      <c r="I9" s="206"/>
      <c r="J9" s="207"/>
      <c r="K9" s="291" t="e">
        <f t="shared" ref="K9:K19" si="2">(J9/I9)*100</f>
        <v>#DIV/0!</v>
      </c>
      <c r="L9" s="207"/>
      <c r="M9" s="291" t="e">
        <f t="shared" ref="M9:M19" si="3">L9/(I9-J9)*100</f>
        <v>#DIV/0!</v>
      </c>
      <c r="N9" s="291">
        <f t="shared" ref="N9:N19" si="4">I9-J9-L9</f>
        <v>0</v>
      </c>
      <c r="O9" s="207"/>
      <c r="P9" s="294">
        <f t="shared" ref="P9:P19" si="5">O9*0.95</f>
        <v>0</v>
      </c>
    </row>
    <row r="10" spans="1:16" ht="20.25" x14ac:dyDescent="0.3">
      <c r="A10" s="8"/>
      <c r="B10" s="155">
        <f t="shared" si="0"/>
        <v>5</v>
      </c>
      <c r="C10" s="48">
        <f>'Part 1 - Base Info'!C8</f>
        <v>0</v>
      </c>
      <c r="D10" s="48">
        <f>'Part 2B - TIP Focus Areas'!D10</f>
        <v>0</v>
      </c>
      <c r="E10" s="219"/>
      <c r="F10" s="206"/>
      <c r="G10" s="207"/>
      <c r="H10" s="208">
        <f t="shared" si="1"/>
        <v>0</v>
      </c>
      <c r="I10" s="206"/>
      <c r="J10" s="207"/>
      <c r="K10" s="291" t="e">
        <f t="shared" si="2"/>
        <v>#DIV/0!</v>
      </c>
      <c r="L10" s="207"/>
      <c r="M10" s="291" t="e">
        <f t="shared" si="3"/>
        <v>#DIV/0!</v>
      </c>
      <c r="N10" s="291">
        <f t="shared" si="4"/>
        <v>0</v>
      </c>
      <c r="O10" s="207"/>
      <c r="P10" s="294">
        <f t="shared" si="5"/>
        <v>0</v>
      </c>
    </row>
    <row r="11" spans="1:16" ht="20.25" x14ac:dyDescent="0.3">
      <c r="A11" s="8"/>
      <c r="B11" s="155">
        <f t="shared" si="0"/>
        <v>6</v>
      </c>
      <c r="C11" s="48">
        <f>'Part 1 - Base Info'!C9</f>
        <v>0</v>
      </c>
      <c r="D11" s="48">
        <f>'Part 2B - TIP Focus Areas'!D11</f>
        <v>0</v>
      </c>
      <c r="E11" s="219"/>
      <c r="F11" s="206"/>
      <c r="G11" s="207"/>
      <c r="H11" s="208"/>
      <c r="I11" s="206"/>
      <c r="J11" s="207"/>
      <c r="K11" s="291"/>
      <c r="L11" s="207"/>
      <c r="M11" s="291"/>
      <c r="N11" s="295"/>
      <c r="O11" s="207"/>
      <c r="P11" s="294"/>
    </row>
    <row r="12" spans="1:16" ht="20.25" x14ac:dyDescent="0.3">
      <c r="A12" s="9"/>
      <c r="B12" s="155">
        <f t="shared" si="0"/>
        <v>7</v>
      </c>
      <c r="C12" s="48">
        <f>'Part 1 - Base Info'!C10</f>
        <v>0</v>
      </c>
      <c r="D12" s="48">
        <f>'Part 2B - TIP Focus Areas'!D12</f>
        <v>0</v>
      </c>
      <c r="E12" s="219"/>
      <c r="F12" s="206"/>
      <c r="G12" s="207"/>
      <c r="H12" s="208"/>
      <c r="I12" s="206"/>
      <c r="J12" s="207"/>
      <c r="K12" s="291"/>
      <c r="L12" s="207"/>
      <c r="M12" s="291"/>
      <c r="N12" s="293"/>
      <c r="O12" s="207"/>
      <c r="P12" s="294"/>
    </row>
    <row r="13" spans="1:16" ht="20.25" x14ac:dyDescent="0.3">
      <c r="A13" s="10"/>
      <c r="B13" s="155">
        <f t="shared" si="0"/>
        <v>8</v>
      </c>
      <c r="C13" s="48">
        <f>'Part 1 - Base Info'!C11</f>
        <v>0</v>
      </c>
      <c r="D13" s="48">
        <f>'Part 2B - TIP Focus Areas'!D13</f>
        <v>0</v>
      </c>
      <c r="E13" s="219"/>
      <c r="F13" s="206"/>
      <c r="G13" s="207"/>
      <c r="H13" s="208"/>
      <c r="I13" s="206"/>
      <c r="J13" s="207"/>
      <c r="K13" s="291"/>
      <c r="L13" s="207"/>
      <c r="M13" s="291"/>
      <c r="N13" s="293"/>
      <c r="O13" s="207"/>
      <c r="P13" s="294"/>
    </row>
    <row r="14" spans="1:16" ht="20.25" x14ac:dyDescent="0.3">
      <c r="A14" s="8"/>
      <c r="B14" s="155">
        <f t="shared" si="0"/>
        <v>9</v>
      </c>
      <c r="C14" s="48">
        <f>'Part 1 - Base Info'!C12</f>
        <v>0</v>
      </c>
      <c r="D14" s="48">
        <f>'Part 2B - TIP Focus Areas'!D14</f>
        <v>0</v>
      </c>
      <c r="E14" s="219"/>
      <c r="F14" s="206"/>
      <c r="G14" s="207"/>
      <c r="H14" s="208"/>
      <c r="I14" s="206"/>
      <c r="J14" s="207"/>
      <c r="K14" s="291"/>
      <c r="L14" s="207"/>
      <c r="M14" s="291"/>
      <c r="N14" s="295"/>
      <c r="O14" s="207"/>
      <c r="P14" s="294"/>
    </row>
    <row r="15" spans="1:16" ht="20.25" x14ac:dyDescent="0.3">
      <c r="A15" s="8"/>
      <c r="B15" s="155">
        <f t="shared" si="0"/>
        <v>10</v>
      </c>
      <c r="C15" s="48">
        <f>'Part 1 - Base Info'!C13</f>
        <v>0</v>
      </c>
      <c r="D15" s="48">
        <f>'Part 2B - TIP Focus Areas'!D15</f>
        <v>0</v>
      </c>
      <c r="E15" s="219"/>
      <c r="F15" s="206"/>
      <c r="G15" s="207"/>
      <c r="H15" s="208"/>
      <c r="I15" s="206"/>
      <c r="J15" s="207"/>
      <c r="K15" s="291"/>
      <c r="L15" s="207"/>
      <c r="M15" s="291"/>
      <c r="N15" s="293"/>
      <c r="O15" s="207"/>
      <c r="P15" s="294"/>
    </row>
    <row r="16" spans="1:16" ht="20.25" x14ac:dyDescent="0.3">
      <c r="A16" s="9"/>
      <c r="B16" s="155">
        <f t="shared" si="0"/>
        <v>11</v>
      </c>
      <c r="C16" s="48">
        <f>'Part 1 - Base Info'!C14</f>
        <v>0</v>
      </c>
      <c r="D16" s="48">
        <f>'Part 2B - TIP Focus Areas'!D16</f>
        <v>0</v>
      </c>
      <c r="E16" s="219"/>
      <c r="F16" s="206"/>
      <c r="G16" s="207"/>
      <c r="H16" s="208"/>
      <c r="I16" s="206"/>
      <c r="J16" s="207"/>
      <c r="K16" s="291"/>
      <c r="L16" s="207"/>
      <c r="M16" s="291"/>
      <c r="N16" s="293"/>
      <c r="O16" s="207"/>
      <c r="P16" s="294"/>
    </row>
    <row r="17" spans="1:16" ht="20.25" x14ac:dyDescent="0.3">
      <c r="A17" s="8"/>
      <c r="B17" s="155">
        <f t="shared" si="0"/>
        <v>12</v>
      </c>
      <c r="C17" s="48">
        <f>'Part 1 - Base Info'!C15</f>
        <v>0</v>
      </c>
      <c r="D17" s="48">
        <f>'Part 2B - TIP Focus Areas'!D17</f>
        <v>0</v>
      </c>
      <c r="E17" s="219"/>
      <c r="F17" s="206"/>
      <c r="G17" s="207"/>
      <c r="H17" s="208">
        <f t="shared" si="1"/>
        <v>0</v>
      </c>
      <c r="I17" s="206"/>
      <c r="J17" s="207"/>
      <c r="K17" s="291" t="e">
        <f t="shared" si="2"/>
        <v>#DIV/0!</v>
      </c>
      <c r="L17" s="207"/>
      <c r="M17" s="291" t="e">
        <f t="shared" si="3"/>
        <v>#DIV/0!</v>
      </c>
      <c r="N17" s="295">
        <f t="shared" si="4"/>
        <v>0</v>
      </c>
      <c r="O17" s="207"/>
      <c r="P17" s="294">
        <f t="shared" si="5"/>
        <v>0</v>
      </c>
    </row>
    <row r="18" spans="1:16" ht="20.25" x14ac:dyDescent="0.3">
      <c r="A18" s="8"/>
      <c r="B18" s="155">
        <f t="shared" si="0"/>
        <v>13</v>
      </c>
      <c r="C18" s="48">
        <f>'Part 1 - Base Info'!C16</f>
        <v>0</v>
      </c>
      <c r="D18" s="48">
        <f>'Part 2B - TIP Focus Areas'!D18</f>
        <v>0</v>
      </c>
      <c r="E18" s="219"/>
      <c r="F18" s="206"/>
      <c r="G18" s="207"/>
      <c r="H18" s="208">
        <f t="shared" si="1"/>
        <v>0</v>
      </c>
      <c r="I18" s="206"/>
      <c r="J18" s="207"/>
      <c r="K18" s="291" t="e">
        <f t="shared" si="2"/>
        <v>#DIV/0!</v>
      </c>
      <c r="L18" s="207"/>
      <c r="M18" s="291" t="e">
        <f t="shared" si="3"/>
        <v>#DIV/0!</v>
      </c>
      <c r="N18" s="293">
        <f t="shared" si="4"/>
        <v>0</v>
      </c>
      <c r="O18" s="207"/>
      <c r="P18" s="294">
        <f t="shared" si="5"/>
        <v>0</v>
      </c>
    </row>
    <row r="19" spans="1:16" ht="20.25" x14ac:dyDescent="0.3">
      <c r="A19" s="8"/>
      <c r="B19" s="155">
        <f t="shared" si="0"/>
        <v>14</v>
      </c>
      <c r="C19" s="48">
        <f>'Part 1 - Base Info'!C17</f>
        <v>0</v>
      </c>
      <c r="D19" s="48">
        <f>'Part 2B - TIP Focus Areas'!D19</f>
        <v>0</v>
      </c>
      <c r="E19" s="219"/>
      <c r="F19" s="206"/>
      <c r="G19" s="207"/>
      <c r="H19" s="208">
        <f t="shared" si="1"/>
        <v>0</v>
      </c>
      <c r="I19" s="206"/>
      <c r="J19" s="207"/>
      <c r="K19" s="291" t="e">
        <f t="shared" si="2"/>
        <v>#DIV/0!</v>
      </c>
      <c r="L19" s="207"/>
      <c r="M19" s="291" t="e">
        <f t="shared" si="3"/>
        <v>#DIV/0!</v>
      </c>
      <c r="N19" s="291">
        <f t="shared" si="4"/>
        <v>0</v>
      </c>
      <c r="O19" s="207"/>
      <c r="P19" s="294">
        <f t="shared" si="5"/>
        <v>0</v>
      </c>
    </row>
    <row r="20" spans="1:16" ht="20.25" x14ac:dyDescent="0.3">
      <c r="A20" s="9"/>
      <c r="B20" s="155">
        <f t="shared" si="0"/>
        <v>15</v>
      </c>
      <c r="C20" s="49">
        <f>'Part 1 - Base Info'!C18</f>
        <v>0</v>
      </c>
      <c r="D20" s="49">
        <f>'Part 2B - TIP Focus Areas'!D20</f>
        <v>0</v>
      </c>
      <c r="E20" s="219"/>
      <c r="F20" s="206"/>
      <c r="G20" s="207"/>
      <c r="H20" s="208"/>
      <c r="I20" s="206"/>
      <c r="J20" s="207"/>
      <c r="K20" s="293"/>
      <c r="L20" s="207"/>
      <c r="M20" s="293"/>
      <c r="N20" s="293"/>
      <c r="O20" s="207"/>
      <c r="P20" s="294"/>
    </row>
    <row r="21" spans="1:16" ht="20.25" x14ac:dyDescent="0.3">
      <c r="A21" s="9"/>
      <c r="B21" s="155">
        <f t="shared" si="0"/>
        <v>16</v>
      </c>
      <c r="C21" s="49">
        <f>'Part 1 - Base Info'!C19</f>
        <v>0</v>
      </c>
      <c r="D21" s="49">
        <f>'Part 2B - TIP Focus Areas'!D21</f>
        <v>0</v>
      </c>
      <c r="E21" s="219"/>
      <c r="F21" s="206"/>
      <c r="G21" s="207"/>
      <c r="H21" s="208">
        <f t="shared" ref="H21:H25" si="6">G21+F21</f>
        <v>0</v>
      </c>
      <c r="I21" s="206"/>
      <c r="J21" s="207"/>
      <c r="K21" s="293" t="e">
        <f t="shared" ref="K21:K23" si="7">(J21/I21)*100</f>
        <v>#DIV/0!</v>
      </c>
      <c r="L21" s="207"/>
      <c r="M21" s="293" t="e">
        <f t="shared" ref="M21:M23" si="8">L21/(I21-J21)*100</f>
        <v>#DIV/0!</v>
      </c>
      <c r="N21" s="293">
        <f t="shared" ref="N21:N23" si="9">I21-J21-L21</f>
        <v>0</v>
      </c>
      <c r="O21" s="207"/>
      <c r="P21" s="294">
        <f t="shared" ref="P21:P23" si="10">O21*0.95</f>
        <v>0</v>
      </c>
    </row>
    <row r="22" spans="1:16" ht="20.25" x14ac:dyDescent="0.3">
      <c r="A22" s="9"/>
      <c r="B22" s="155">
        <f t="shared" si="0"/>
        <v>17</v>
      </c>
      <c r="C22" s="48">
        <f>'Part 1 - Base Info'!C20</f>
        <v>0</v>
      </c>
      <c r="D22" s="48">
        <f>'Part 2B - TIP Focus Areas'!D22</f>
        <v>0</v>
      </c>
      <c r="E22" s="226"/>
      <c r="F22" s="209"/>
      <c r="G22" s="210"/>
      <c r="H22" s="211">
        <f t="shared" si="6"/>
        <v>0</v>
      </c>
      <c r="I22" s="209"/>
      <c r="J22" s="210"/>
      <c r="K22" s="295" t="e">
        <f t="shared" si="7"/>
        <v>#DIV/0!</v>
      </c>
      <c r="L22" s="210"/>
      <c r="M22" s="295" t="e">
        <f t="shared" si="8"/>
        <v>#DIV/0!</v>
      </c>
      <c r="N22" s="295">
        <f t="shared" si="9"/>
        <v>0</v>
      </c>
      <c r="O22" s="210"/>
      <c r="P22" s="296">
        <f t="shared" si="10"/>
        <v>0</v>
      </c>
    </row>
    <row r="23" spans="1:16" ht="20.25" x14ac:dyDescent="0.3">
      <c r="A23" s="9"/>
      <c r="B23" s="166">
        <f t="shared" si="0"/>
        <v>18</v>
      </c>
      <c r="C23" s="48">
        <f>'Part 1 - Base Info'!C21</f>
        <v>0</v>
      </c>
      <c r="D23" s="48">
        <f>'Part 2B - TIP Focus Areas'!D23</f>
        <v>0</v>
      </c>
      <c r="E23" s="224"/>
      <c r="F23" s="206"/>
      <c r="G23" s="207"/>
      <c r="H23" s="208">
        <f t="shared" si="6"/>
        <v>0</v>
      </c>
      <c r="I23" s="206"/>
      <c r="J23" s="207"/>
      <c r="K23" s="293" t="e">
        <f t="shared" si="7"/>
        <v>#DIV/0!</v>
      </c>
      <c r="L23" s="207"/>
      <c r="M23" s="293" t="e">
        <f t="shared" si="8"/>
        <v>#DIV/0!</v>
      </c>
      <c r="N23" s="293">
        <f t="shared" si="9"/>
        <v>0</v>
      </c>
      <c r="O23" s="207"/>
      <c r="P23" s="294">
        <f t="shared" si="10"/>
        <v>0</v>
      </c>
    </row>
    <row r="24" spans="1:16" ht="20.25" x14ac:dyDescent="0.3">
      <c r="A24" s="9"/>
      <c r="B24" s="155">
        <f t="shared" si="0"/>
        <v>19</v>
      </c>
      <c r="C24" s="48">
        <f>'Part 1 - Base Info'!C22</f>
        <v>0</v>
      </c>
      <c r="D24" s="48">
        <f>'Part 2B - TIP Focus Areas'!D24</f>
        <v>0</v>
      </c>
      <c r="E24" s="224"/>
      <c r="F24" s="206"/>
      <c r="G24" s="207"/>
      <c r="H24" s="208"/>
      <c r="I24" s="206"/>
      <c r="J24" s="207"/>
      <c r="K24" s="293"/>
      <c r="L24" s="207"/>
      <c r="M24" s="293"/>
      <c r="N24" s="293"/>
      <c r="O24" s="207"/>
      <c r="P24" s="294"/>
    </row>
    <row r="25" spans="1:16" ht="21" thickBot="1" x14ac:dyDescent="0.35">
      <c r="A25" s="9"/>
      <c r="B25" s="156">
        <f t="shared" si="0"/>
        <v>20</v>
      </c>
      <c r="C25" s="48">
        <f>'Part 1 - Base Info'!C23</f>
        <v>0</v>
      </c>
      <c r="D25" s="48">
        <f>'Part 2B - TIP Focus Areas'!D25</f>
        <v>0</v>
      </c>
      <c r="E25" s="224"/>
      <c r="F25" s="206"/>
      <c r="G25" s="207"/>
      <c r="H25" s="208">
        <f t="shared" si="6"/>
        <v>0</v>
      </c>
      <c r="I25" s="206"/>
      <c r="J25" s="207"/>
      <c r="K25" s="293"/>
      <c r="L25" s="207"/>
      <c r="M25" s="293"/>
      <c r="N25" s="293"/>
      <c r="O25" s="207"/>
      <c r="P25" s="294"/>
    </row>
    <row r="26" spans="1:16" ht="18.75" thickBot="1" x14ac:dyDescent="0.3">
      <c r="A26" s="11"/>
      <c r="B26" s="348"/>
      <c r="C26" s="80"/>
      <c r="D26" s="80"/>
      <c r="E26" s="76"/>
      <c r="F26" s="21"/>
      <c r="G26" s="21"/>
      <c r="H26" s="21"/>
      <c r="I26" s="21"/>
      <c r="J26" s="60"/>
      <c r="K26" s="60"/>
      <c r="L26" s="21"/>
      <c r="M26" s="21"/>
      <c r="N26" s="21"/>
      <c r="O26" s="21"/>
      <c r="P26" s="21"/>
    </row>
    <row r="27" spans="1:16" ht="3.75" hidden="1" customHeight="1" thickBot="1" x14ac:dyDescent="0.4">
      <c r="A27" s="11"/>
      <c r="B27" s="530" t="s">
        <v>61</v>
      </c>
      <c r="C27" s="504" t="s">
        <v>38</v>
      </c>
      <c r="D27" s="532" t="s">
        <v>0</v>
      </c>
      <c r="E27" s="520" t="s">
        <v>101</v>
      </c>
      <c r="F27" s="143"/>
      <c r="G27" s="143"/>
      <c r="H27" s="143"/>
      <c r="I27" s="523"/>
      <c r="J27" s="523"/>
      <c r="K27" s="523"/>
      <c r="L27" s="523"/>
      <c r="M27" s="523"/>
      <c r="N27" s="523"/>
      <c r="O27" s="143"/>
      <c r="P27" s="77"/>
    </row>
    <row r="28" spans="1:16" ht="21.75" customHeight="1" thickBot="1" x14ac:dyDescent="0.4">
      <c r="A28" s="11"/>
      <c r="B28" s="531"/>
      <c r="C28" s="505"/>
      <c r="D28" s="510"/>
      <c r="E28" s="521"/>
      <c r="F28" s="527">
        <v>2040</v>
      </c>
      <c r="G28" s="528"/>
      <c r="H28" s="529"/>
      <c r="I28" s="524" t="s">
        <v>102</v>
      </c>
      <c r="J28" s="525"/>
      <c r="K28" s="525"/>
      <c r="L28" s="525"/>
      <c r="M28" s="525"/>
      <c r="N28" s="525"/>
      <c r="O28" s="525"/>
      <c r="P28" s="526"/>
    </row>
    <row r="29" spans="1:16" ht="84" customHeight="1" thickBot="1" x14ac:dyDescent="0.4">
      <c r="A29" s="11"/>
      <c r="B29" s="531"/>
      <c r="C29" s="505"/>
      <c r="D29" s="510"/>
      <c r="E29" s="522"/>
      <c r="F29" s="52" t="s">
        <v>6</v>
      </c>
      <c r="G29" s="52" t="s">
        <v>78</v>
      </c>
      <c r="H29" s="53" t="s">
        <v>2</v>
      </c>
      <c r="I29" s="52" t="s">
        <v>94</v>
      </c>
      <c r="J29" s="52" t="s">
        <v>95</v>
      </c>
      <c r="K29" s="52" t="s">
        <v>86</v>
      </c>
      <c r="L29" s="52" t="s">
        <v>96</v>
      </c>
      <c r="M29" s="53" t="s">
        <v>86</v>
      </c>
      <c r="N29" s="52" t="s">
        <v>79</v>
      </c>
      <c r="O29" s="52" t="s">
        <v>80</v>
      </c>
      <c r="P29" s="52" t="s">
        <v>81</v>
      </c>
    </row>
    <row r="30" spans="1:16" ht="20.25" x14ac:dyDescent="0.3">
      <c r="A30" s="11"/>
      <c r="B30" s="154">
        <v>1</v>
      </c>
      <c r="C30" s="48" t="str">
        <f t="shared" ref="C30:D49" si="11">C6</f>
        <v>Example</v>
      </c>
      <c r="D30" s="48" t="str">
        <f t="shared" si="11"/>
        <v>Example Project Name</v>
      </c>
      <c r="E30" s="218"/>
      <c r="F30" s="203"/>
      <c r="G30" s="204"/>
      <c r="H30" s="205">
        <f>G30+F30</f>
        <v>0</v>
      </c>
      <c r="I30" s="203"/>
      <c r="J30" s="204"/>
      <c r="K30" s="291" t="e">
        <f>(J30/I30)*100</f>
        <v>#DIV/0!</v>
      </c>
      <c r="L30" s="204"/>
      <c r="M30" s="291" t="e">
        <f>L30/(I30-J30)*100</f>
        <v>#DIV/0!</v>
      </c>
      <c r="N30" s="291">
        <f>I30-J30-L30</f>
        <v>0</v>
      </c>
      <c r="O30" s="204"/>
      <c r="P30" s="292">
        <f>O30*0.95</f>
        <v>0</v>
      </c>
    </row>
    <row r="31" spans="1:16" ht="20.25" x14ac:dyDescent="0.3">
      <c r="A31" s="11"/>
      <c r="B31" s="155">
        <f>B30+1</f>
        <v>2</v>
      </c>
      <c r="C31" s="48">
        <f t="shared" si="11"/>
        <v>0</v>
      </c>
      <c r="D31" s="48">
        <f t="shared" si="11"/>
        <v>0</v>
      </c>
      <c r="E31" s="219"/>
      <c r="F31" s="206"/>
      <c r="G31" s="207"/>
      <c r="H31" s="208"/>
      <c r="I31" s="206"/>
      <c r="J31" s="207"/>
      <c r="K31" s="291"/>
      <c r="L31" s="207"/>
      <c r="M31" s="291"/>
      <c r="N31" s="293"/>
      <c r="O31" s="207"/>
      <c r="P31" s="294"/>
    </row>
    <row r="32" spans="1:16" ht="20.25" x14ac:dyDescent="0.3">
      <c r="A32" s="11"/>
      <c r="B32" s="155">
        <f t="shared" ref="B32:B49" si="12">B31+1</f>
        <v>3</v>
      </c>
      <c r="C32" s="48">
        <f t="shared" si="11"/>
        <v>0</v>
      </c>
      <c r="D32" s="48">
        <f t="shared" si="11"/>
        <v>0</v>
      </c>
      <c r="E32" s="219"/>
      <c r="F32" s="206"/>
      <c r="G32" s="207"/>
      <c r="H32" s="208"/>
      <c r="I32" s="206"/>
      <c r="J32" s="207"/>
      <c r="K32" s="291"/>
      <c r="L32" s="207"/>
      <c r="M32" s="291"/>
      <c r="N32" s="291"/>
      <c r="O32" s="207"/>
      <c r="P32" s="294"/>
    </row>
    <row r="33" spans="1:16" ht="20.25" x14ac:dyDescent="0.3">
      <c r="A33" s="11"/>
      <c r="B33" s="155">
        <f t="shared" si="12"/>
        <v>4</v>
      </c>
      <c r="C33" s="48">
        <f t="shared" si="11"/>
        <v>0</v>
      </c>
      <c r="D33" s="48">
        <f t="shared" si="11"/>
        <v>0</v>
      </c>
      <c r="E33" s="219"/>
      <c r="F33" s="206"/>
      <c r="G33" s="207"/>
      <c r="H33" s="208"/>
      <c r="I33" s="206"/>
      <c r="J33" s="207"/>
      <c r="K33" s="291"/>
      <c r="L33" s="207"/>
      <c r="M33" s="291"/>
      <c r="N33" s="291"/>
      <c r="O33" s="207"/>
      <c r="P33" s="294"/>
    </row>
    <row r="34" spans="1:16" ht="20.25" x14ac:dyDescent="0.3">
      <c r="A34" s="11"/>
      <c r="B34" s="155">
        <f t="shared" si="12"/>
        <v>5</v>
      </c>
      <c r="C34" s="48">
        <f t="shared" si="11"/>
        <v>0</v>
      </c>
      <c r="D34" s="48">
        <f t="shared" si="11"/>
        <v>0</v>
      </c>
      <c r="E34" s="219"/>
      <c r="F34" s="206"/>
      <c r="G34" s="207"/>
      <c r="H34" s="208">
        <f t="shared" ref="H34:H43" si="13">G34+F34</f>
        <v>0</v>
      </c>
      <c r="I34" s="206"/>
      <c r="J34" s="207"/>
      <c r="K34" s="291" t="e">
        <f t="shared" ref="K34:K43" si="14">(J34/I34)*100</f>
        <v>#DIV/0!</v>
      </c>
      <c r="L34" s="207"/>
      <c r="M34" s="291" t="e">
        <f t="shared" ref="M34:M43" si="15">L34/(I34-J34)*100</f>
        <v>#DIV/0!</v>
      </c>
      <c r="N34" s="291">
        <f t="shared" ref="N34:N43" si="16">I34-J34-L34</f>
        <v>0</v>
      </c>
      <c r="O34" s="207"/>
      <c r="P34" s="294">
        <f t="shared" ref="P34:P43" si="17">O34*0.95</f>
        <v>0</v>
      </c>
    </row>
    <row r="35" spans="1:16" ht="20.25" x14ac:dyDescent="0.3">
      <c r="A35" s="11"/>
      <c r="B35" s="155">
        <f t="shared" si="12"/>
        <v>6</v>
      </c>
      <c r="C35" s="48">
        <f t="shared" si="11"/>
        <v>0</v>
      </c>
      <c r="D35" s="48">
        <f t="shared" si="11"/>
        <v>0</v>
      </c>
      <c r="E35" s="219"/>
      <c r="F35" s="206"/>
      <c r="G35" s="207"/>
      <c r="H35" s="208"/>
      <c r="I35" s="206"/>
      <c r="J35" s="207"/>
      <c r="K35" s="291"/>
      <c r="L35" s="207"/>
      <c r="M35" s="291"/>
      <c r="N35" s="295"/>
      <c r="O35" s="207"/>
      <c r="P35" s="294"/>
    </row>
    <row r="36" spans="1:16" ht="20.25" x14ac:dyDescent="0.3">
      <c r="A36" s="11"/>
      <c r="B36" s="155">
        <f t="shared" si="12"/>
        <v>7</v>
      </c>
      <c r="C36" s="48">
        <f t="shared" si="11"/>
        <v>0</v>
      </c>
      <c r="D36" s="48">
        <f t="shared" si="11"/>
        <v>0</v>
      </c>
      <c r="E36" s="219"/>
      <c r="F36" s="206"/>
      <c r="G36" s="207"/>
      <c r="H36" s="208"/>
      <c r="I36" s="206"/>
      <c r="J36" s="207"/>
      <c r="K36" s="291"/>
      <c r="L36" s="207"/>
      <c r="M36" s="291"/>
      <c r="N36" s="293"/>
      <c r="O36" s="207"/>
      <c r="P36" s="294"/>
    </row>
    <row r="37" spans="1:16" ht="20.25" x14ac:dyDescent="0.3">
      <c r="A37" s="11"/>
      <c r="B37" s="155">
        <f t="shared" si="12"/>
        <v>8</v>
      </c>
      <c r="C37" s="48">
        <f t="shared" si="11"/>
        <v>0</v>
      </c>
      <c r="D37" s="48">
        <f t="shared" si="11"/>
        <v>0</v>
      </c>
      <c r="E37" s="219"/>
      <c r="F37" s="206"/>
      <c r="G37" s="207"/>
      <c r="H37" s="208"/>
      <c r="I37" s="206"/>
      <c r="J37" s="207"/>
      <c r="K37" s="291"/>
      <c r="L37" s="207"/>
      <c r="M37" s="291"/>
      <c r="N37" s="293"/>
      <c r="O37" s="207"/>
      <c r="P37" s="294"/>
    </row>
    <row r="38" spans="1:16" ht="20.25" x14ac:dyDescent="0.3">
      <c r="A38" s="11"/>
      <c r="B38" s="155">
        <f t="shared" si="12"/>
        <v>9</v>
      </c>
      <c r="C38" s="48">
        <f t="shared" si="11"/>
        <v>0</v>
      </c>
      <c r="D38" s="48">
        <f t="shared" si="11"/>
        <v>0</v>
      </c>
      <c r="E38" s="219"/>
      <c r="F38" s="206"/>
      <c r="G38" s="207"/>
      <c r="H38" s="208"/>
      <c r="I38" s="206"/>
      <c r="J38" s="207"/>
      <c r="K38" s="291"/>
      <c r="L38" s="207"/>
      <c r="M38" s="291"/>
      <c r="N38" s="295"/>
      <c r="O38" s="207"/>
      <c r="P38" s="294"/>
    </row>
    <row r="39" spans="1:16" ht="20.25" x14ac:dyDescent="0.3">
      <c r="A39" s="11"/>
      <c r="B39" s="155">
        <f t="shared" si="12"/>
        <v>10</v>
      </c>
      <c r="C39" s="48">
        <f t="shared" si="11"/>
        <v>0</v>
      </c>
      <c r="D39" s="48">
        <f t="shared" si="11"/>
        <v>0</v>
      </c>
      <c r="E39" s="219"/>
      <c r="F39" s="206"/>
      <c r="G39" s="207"/>
      <c r="H39" s="208"/>
      <c r="I39" s="206"/>
      <c r="J39" s="207"/>
      <c r="K39" s="291"/>
      <c r="L39" s="207"/>
      <c r="M39" s="291"/>
      <c r="N39" s="293"/>
      <c r="O39" s="207"/>
      <c r="P39" s="294"/>
    </row>
    <row r="40" spans="1:16" ht="20.25" x14ac:dyDescent="0.3">
      <c r="A40" s="11"/>
      <c r="B40" s="155">
        <f t="shared" si="12"/>
        <v>11</v>
      </c>
      <c r="C40" s="48">
        <f t="shared" si="11"/>
        <v>0</v>
      </c>
      <c r="D40" s="48">
        <f t="shared" si="11"/>
        <v>0</v>
      </c>
      <c r="E40" s="219"/>
      <c r="F40" s="206"/>
      <c r="G40" s="207"/>
      <c r="H40" s="208"/>
      <c r="I40" s="206"/>
      <c r="J40" s="207"/>
      <c r="K40" s="291"/>
      <c r="L40" s="207"/>
      <c r="M40" s="291"/>
      <c r="N40" s="293"/>
      <c r="O40" s="207"/>
      <c r="P40" s="294"/>
    </row>
    <row r="41" spans="1:16" ht="20.25" x14ac:dyDescent="0.3">
      <c r="A41" s="11"/>
      <c r="B41" s="155">
        <f t="shared" si="12"/>
        <v>12</v>
      </c>
      <c r="C41" s="48">
        <f t="shared" si="11"/>
        <v>0</v>
      </c>
      <c r="D41" s="48">
        <f t="shared" si="11"/>
        <v>0</v>
      </c>
      <c r="E41" s="219"/>
      <c r="F41" s="206"/>
      <c r="G41" s="207"/>
      <c r="H41" s="208">
        <f t="shared" si="13"/>
        <v>0</v>
      </c>
      <c r="I41" s="206"/>
      <c r="J41" s="207"/>
      <c r="K41" s="291" t="e">
        <f t="shared" si="14"/>
        <v>#DIV/0!</v>
      </c>
      <c r="L41" s="207"/>
      <c r="M41" s="291" t="e">
        <f t="shared" si="15"/>
        <v>#DIV/0!</v>
      </c>
      <c r="N41" s="295">
        <f t="shared" si="16"/>
        <v>0</v>
      </c>
      <c r="O41" s="207"/>
      <c r="P41" s="294">
        <f t="shared" si="17"/>
        <v>0</v>
      </c>
    </row>
    <row r="42" spans="1:16" ht="20.25" x14ac:dyDescent="0.3">
      <c r="A42" s="11"/>
      <c r="B42" s="155">
        <f t="shared" si="12"/>
        <v>13</v>
      </c>
      <c r="C42" s="48">
        <f t="shared" si="11"/>
        <v>0</v>
      </c>
      <c r="D42" s="48">
        <f t="shared" si="11"/>
        <v>0</v>
      </c>
      <c r="E42" s="219"/>
      <c r="F42" s="206"/>
      <c r="G42" s="207"/>
      <c r="H42" s="208">
        <f t="shared" si="13"/>
        <v>0</v>
      </c>
      <c r="I42" s="206"/>
      <c r="J42" s="207"/>
      <c r="K42" s="291" t="e">
        <f t="shared" si="14"/>
        <v>#DIV/0!</v>
      </c>
      <c r="L42" s="207"/>
      <c r="M42" s="291" t="e">
        <f t="shared" si="15"/>
        <v>#DIV/0!</v>
      </c>
      <c r="N42" s="293">
        <f t="shared" si="16"/>
        <v>0</v>
      </c>
      <c r="O42" s="207"/>
      <c r="P42" s="294">
        <f t="shared" si="17"/>
        <v>0</v>
      </c>
    </row>
    <row r="43" spans="1:16" ht="20.25" x14ac:dyDescent="0.3">
      <c r="A43" s="11"/>
      <c r="B43" s="155">
        <f t="shared" si="12"/>
        <v>14</v>
      </c>
      <c r="C43" s="48">
        <f t="shared" si="11"/>
        <v>0</v>
      </c>
      <c r="D43" s="48">
        <f t="shared" si="11"/>
        <v>0</v>
      </c>
      <c r="E43" s="219"/>
      <c r="F43" s="206"/>
      <c r="G43" s="207"/>
      <c r="H43" s="208">
        <f t="shared" si="13"/>
        <v>0</v>
      </c>
      <c r="I43" s="206"/>
      <c r="J43" s="207"/>
      <c r="K43" s="291" t="e">
        <f t="shared" si="14"/>
        <v>#DIV/0!</v>
      </c>
      <c r="L43" s="207"/>
      <c r="M43" s="291" t="e">
        <f t="shared" si="15"/>
        <v>#DIV/0!</v>
      </c>
      <c r="N43" s="291">
        <f t="shared" si="16"/>
        <v>0</v>
      </c>
      <c r="O43" s="207"/>
      <c r="P43" s="294">
        <f t="shared" si="17"/>
        <v>0</v>
      </c>
    </row>
    <row r="44" spans="1:16" ht="20.25" x14ac:dyDescent="0.3">
      <c r="A44" s="11"/>
      <c r="B44" s="156">
        <f t="shared" si="12"/>
        <v>15</v>
      </c>
      <c r="C44" s="160">
        <f t="shared" si="11"/>
        <v>0</v>
      </c>
      <c r="D44" s="160">
        <f t="shared" si="11"/>
        <v>0</v>
      </c>
      <c r="E44" s="220"/>
      <c r="F44" s="221"/>
      <c r="G44" s="222"/>
      <c r="H44" s="223"/>
      <c r="I44" s="221"/>
      <c r="J44" s="222"/>
      <c r="K44" s="295"/>
      <c r="L44" s="222"/>
      <c r="M44" s="295"/>
      <c r="N44" s="295"/>
      <c r="O44" s="222"/>
      <c r="P44" s="297"/>
    </row>
    <row r="45" spans="1:16" ht="20.25" x14ac:dyDescent="0.3">
      <c r="A45" s="11"/>
      <c r="B45" s="155">
        <f t="shared" si="12"/>
        <v>16</v>
      </c>
      <c r="C45" s="49">
        <f t="shared" si="11"/>
        <v>0</v>
      </c>
      <c r="D45" s="49">
        <f t="shared" si="11"/>
        <v>0</v>
      </c>
      <c r="E45" s="219"/>
      <c r="F45" s="206"/>
      <c r="G45" s="207"/>
      <c r="H45" s="208">
        <f t="shared" ref="H45:H47" si="18">G45+F45</f>
        <v>0</v>
      </c>
      <c r="I45" s="206"/>
      <c r="J45" s="207"/>
      <c r="K45" s="293" t="e">
        <f t="shared" ref="K45:K47" si="19">(J45/I45)*100</f>
        <v>#DIV/0!</v>
      </c>
      <c r="L45" s="207"/>
      <c r="M45" s="293" t="e">
        <f t="shared" ref="M45:M47" si="20">L45/(I45-J45)*100</f>
        <v>#DIV/0!</v>
      </c>
      <c r="N45" s="293">
        <f t="shared" ref="N45:N47" si="21">I45-J45-L45</f>
        <v>0</v>
      </c>
      <c r="O45" s="207"/>
      <c r="P45" s="294">
        <f t="shared" ref="P45:P47" si="22">O45*0.95</f>
        <v>0</v>
      </c>
    </row>
    <row r="46" spans="1:16" ht="20.25" x14ac:dyDescent="0.3">
      <c r="A46" s="11"/>
      <c r="B46" s="166">
        <f t="shared" si="12"/>
        <v>17</v>
      </c>
      <c r="C46" s="160">
        <f t="shared" si="11"/>
        <v>0</v>
      </c>
      <c r="D46" s="160">
        <f t="shared" si="11"/>
        <v>0</v>
      </c>
      <c r="E46" s="298"/>
      <c r="F46" s="209"/>
      <c r="G46" s="210"/>
      <c r="H46" s="211">
        <f t="shared" si="18"/>
        <v>0</v>
      </c>
      <c r="I46" s="209"/>
      <c r="J46" s="210"/>
      <c r="K46" s="295" t="e">
        <f t="shared" si="19"/>
        <v>#DIV/0!</v>
      </c>
      <c r="L46" s="210"/>
      <c r="M46" s="295" t="e">
        <f t="shared" si="20"/>
        <v>#DIV/0!</v>
      </c>
      <c r="N46" s="295">
        <f t="shared" si="21"/>
        <v>0</v>
      </c>
      <c r="O46" s="210"/>
      <c r="P46" s="296">
        <f t="shared" si="22"/>
        <v>0</v>
      </c>
    </row>
    <row r="47" spans="1:16" ht="20.25" x14ac:dyDescent="0.3">
      <c r="A47" s="11"/>
      <c r="B47" s="155">
        <f t="shared" si="12"/>
        <v>18</v>
      </c>
      <c r="C47" s="49">
        <f t="shared" si="11"/>
        <v>0</v>
      </c>
      <c r="D47" s="49">
        <f t="shared" si="11"/>
        <v>0</v>
      </c>
      <c r="E47" s="219"/>
      <c r="F47" s="206"/>
      <c r="G47" s="207"/>
      <c r="H47" s="208">
        <f t="shared" si="18"/>
        <v>0</v>
      </c>
      <c r="I47" s="206"/>
      <c r="J47" s="207"/>
      <c r="K47" s="293" t="e">
        <f t="shared" si="19"/>
        <v>#DIV/0!</v>
      </c>
      <c r="L47" s="207"/>
      <c r="M47" s="293" t="e">
        <f t="shared" si="20"/>
        <v>#DIV/0!</v>
      </c>
      <c r="N47" s="293">
        <f t="shared" si="21"/>
        <v>0</v>
      </c>
      <c r="O47" s="207"/>
      <c r="P47" s="294">
        <f t="shared" si="22"/>
        <v>0</v>
      </c>
    </row>
    <row r="48" spans="1:16" ht="20.25" x14ac:dyDescent="0.3">
      <c r="A48" s="11"/>
      <c r="B48" s="155">
        <f t="shared" si="12"/>
        <v>19</v>
      </c>
      <c r="C48" s="49">
        <f t="shared" si="11"/>
        <v>0</v>
      </c>
      <c r="D48" s="49">
        <f t="shared" si="11"/>
        <v>0</v>
      </c>
      <c r="E48" s="219"/>
      <c r="F48" s="206"/>
      <c r="G48" s="207"/>
      <c r="H48" s="208"/>
      <c r="I48" s="206"/>
      <c r="J48" s="207"/>
      <c r="K48" s="293"/>
      <c r="L48" s="207"/>
      <c r="M48" s="293"/>
      <c r="N48" s="293"/>
      <c r="O48" s="207"/>
      <c r="P48" s="294"/>
    </row>
    <row r="49" spans="1:16" ht="21" thickBot="1" x14ac:dyDescent="0.35">
      <c r="A49" s="11"/>
      <c r="B49" s="155">
        <f t="shared" si="12"/>
        <v>20</v>
      </c>
      <c r="C49" s="49">
        <f t="shared" si="11"/>
        <v>0</v>
      </c>
      <c r="D49" s="49">
        <f t="shared" si="11"/>
        <v>0</v>
      </c>
      <c r="E49" s="219"/>
      <c r="F49" s="206"/>
      <c r="G49" s="207"/>
      <c r="H49" s="208"/>
      <c r="I49" s="206"/>
      <c r="J49" s="207"/>
      <c r="K49" s="293"/>
      <c r="L49" s="207"/>
      <c r="M49" s="293"/>
      <c r="N49" s="293"/>
      <c r="O49" s="207"/>
      <c r="P49" s="294"/>
    </row>
    <row r="50" spans="1:16" x14ac:dyDescent="0.25">
      <c r="A50" s="11"/>
      <c r="B50" s="347"/>
      <c r="C50" s="11"/>
      <c r="D50" s="11"/>
      <c r="E50" s="21"/>
      <c r="F50" s="21"/>
      <c r="G50" s="21"/>
      <c r="H50" s="21"/>
      <c r="I50" s="21"/>
      <c r="J50" s="21"/>
      <c r="K50" s="21"/>
      <c r="L50" s="21"/>
      <c r="M50" s="21"/>
      <c r="N50" s="21"/>
      <c r="O50" s="21"/>
      <c r="P50" s="21"/>
    </row>
    <row r="51" spans="1:16" x14ac:dyDescent="0.25">
      <c r="A51" s="11"/>
      <c r="B51" s="11"/>
      <c r="C51" s="11"/>
      <c r="D51" s="11"/>
      <c r="E51" s="21"/>
      <c r="F51" s="21"/>
      <c r="G51" s="21"/>
      <c r="H51" s="21"/>
      <c r="I51" s="21"/>
      <c r="J51" s="21"/>
      <c r="K51" s="21"/>
      <c r="L51" s="21"/>
      <c r="M51" s="21"/>
      <c r="N51" s="21"/>
      <c r="O51" s="21"/>
      <c r="P51" s="21"/>
    </row>
    <row r="52" spans="1:16" x14ac:dyDescent="0.25">
      <c r="A52" s="11"/>
      <c r="B52" s="11"/>
      <c r="C52" s="11"/>
      <c r="D52" s="11"/>
      <c r="E52" s="21"/>
      <c r="F52" s="21"/>
      <c r="G52" s="21"/>
      <c r="H52" s="21"/>
      <c r="I52" s="21"/>
      <c r="J52" s="21"/>
      <c r="K52" s="21"/>
      <c r="L52" s="21"/>
      <c r="M52" s="21"/>
      <c r="N52" s="21"/>
      <c r="O52" s="21"/>
      <c r="P52" s="21"/>
    </row>
    <row r="53" spans="1:16" x14ac:dyDescent="0.25">
      <c r="A53" s="11"/>
      <c r="B53" s="11"/>
      <c r="C53" s="11"/>
      <c r="D53" s="11"/>
      <c r="E53" s="21"/>
      <c r="F53" s="21"/>
      <c r="G53" s="21"/>
      <c r="H53" s="21"/>
      <c r="I53" s="21"/>
      <c r="J53" s="21"/>
      <c r="K53" s="21"/>
      <c r="L53" s="21"/>
      <c r="M53" s="21"/>
      <c r="N53" s="21"/>
      <c r="O53" s="21"/>
      <c r="P53" s="21"/>
    </row>
    <row r="54" spans="1:16" x14ac:dyDescent="0.25">
      <c r="A54" s="11"/>
      <c r="B54" s="11"/>
      <c r="C54" s="11"/>
      <c r="D54" s="11"/>
      <c r="E54" s="21"/>
      <c r="F54" s="21"/>
      <c r="G54" s="21"/>
      <c r="H54" s="21"/>
      <c r="I54" s="21"/>
      <c r="J54" s="21"/>
      <c r="K54" s="21"/>
      <c r="L54" s="21"/>
      <c r="M54" s="21"/>
      <c r="N54" s="21"/>
      <c r="O54" s="21"/>
      <c r="P54" s="21"/>
    </row>
    <row r="55" spans="1:16" x14ac:dyDescent="0.25">
      <c r="A55" s="11"/>
      <c r="B55" s="11"/>
      <c r="C55" s="11"/>
      <c r="D55" s="11"/>
      <c r="E55" s="21"/>
      <c r="F55" s="21"/>
      <c r="G55" s="21"/>
      <c r="H55" s="21"/>
      <c r="I55" s="21"/>
      <c r="J55" s="21"/>
      <c r="K55" s="21"/>
      <c r="L55" s="21"/>
      <c r="M55" s="21"/>
      <c r="N55" s="21"/>
      <c r="O55" s="21"/>
      <c r="P55" s="21"/>
    </row>
    <row r="56" spans="1:16" x14ac:dyDescent="0.25">
      <c r="A56" s="11"/>
      <c r="B56" s="11"/>
      <c r="C56" s="11"/>
      <c r="D56" s="11"/>
      <c r="E56" s="21"/>
      <c r="F56" s="21"/>
      <c r="G56" s="21"/>
      <c r="H56" s="21"/>
      <c r="I56" s="21"/>
      <c r="J56" s="21"/>
      <c r="K56" s="21"/>
      <c r="L56" s="21"/>
      <c r="M56" s="21"/>
      <c r="N56" s="21"/>
      <c r="O56" s="21"/>
      <c r="P56" s="21"/>
    </row>
    <row r="57" spans="1:16" x14ac:dyDescent="0.25">
      <c r="A57" s="11"/>
      <c r="B57" s="11"/>
      <c r="C57" s="11"/>
      <c r="D57" s="11"/>
      <c r="E57" s="21"/>
      <c r="F57" s="21"/>
      <c r="G57" s="21"/>
      <c r="H57" s="21"/>
      <c r="I57" s="21"/>
      <c r="J57" s="21"/>
      <c r="K57" s="21"/>
      <c r="L57" s="21"/>
      <c r="M57" s="21"/>
      <c r="N57" s="21"/>
      <c r="O57" s="21"/>
      <c r="P57" s="21"/>
    </row>
    <row r="58" spans="1:16" x14ac:dyDescent="0.25">
      <c r="A58" s="11"/>
      <c r="B58" s="11"/>
      <c r="C58" s="11"/>
      <c r="D58" s="11"/>
      <c r="E58" s="21"/>
      <c r="F58" s="21"/>
      <c r="G58" s="21"/>
      <c r="H58" s="21"/>
      <c r="I58" s="21"/>
      <c r="J58" s="21"/>
      <c r="K58" s="21"/>
      <c r="L58" s="21"/>
      <c r="M58" s="21"/>
      <c r="N58" s="21"/>
      <c r="O58" s="21"/>
      <c r="P58" s="21"/>
    </row>
    <row r="59" spans="1:16" x14ac:dyDescent="0.25">
      <c r="A59" s="11"/>
      <c r="B59" s="11"/>
      <c r="C59" s="11"/>
      <c r="D59" s="11"/>
      <c r="E59" s="21"/>
      <c r="F59" s="21"/>
      <c r="G59" s="21"/>
      <c r="H59" s="21"/>
      <c r="I59" s="21"/>
      <c r="J59" s="21"/>
      <c r="K59" s="21"/>
      <c r="L59" s="21"/>
      <c r="M59" s="21"/>
      <c r="N59" s="21"/>
      <c r="O59" s="21"/>
      <c r="P59" s="21"/>
    </row>
    <row r="60" spans="1:16" x14ac:dyDescent="0.25">
      <c r="A60" s="11"/>
      <c r="B60" s="11"/>
      <c r="C60" s="11"/>
      <c r="D60" s="11"/>
      <c r="E60" s="21"/>
      <c r="F60" s="21"/>
      <c r="G60" s="21"/>
      <c r="H60" s="21"/>
      <c r="I60" s="21"/>
      <c r="J60" s="21"/>
      <c r="K60" s="21"/>
      <c r="L60" s="21"/>
      <c r="M60" s="21"/>
      <c r="N60" s="21"/>
      <c r="O60" s="21"/>
      <c r="P60" s="21"/>
    </row>
    <row r="61" spans="1:16" x14ac:dyDescent="0.25">
      <c r="A61" s="11"/>
      <c r="B61" s="11"/>
      <c r="C61" s="11"/>
      <c r="D61" s="11"/>
      <c r="E61" s="21"/>
      <c r="F61" s="21"/>
      <c r="G61" s="21"/>
      <c r="H61" s="21"/>
      <c r="I61" s="21"/>
      <c r="J61" s="21"/>
      <c r="K61" s="21"/>
      <c r="L61" s="21"/>
      <c r="M61" s="21"/>
      <c r="N61" s="21"/>
      <c r="O61" s="21"/>
      <c r="P61" s="21"/>
    </row>
    <row r="62" spans="1:16" x14ac:dyDescent="0.25">
      <c r="A62" s="11"/>
      <c r="B62" s="11"/>
      <c r="C62" s="11"/>
      <c r="D62" s="11"/>
      <c r="E62" s="21"/>
      <c r="F62" s="21"/>
      <c r="G62" s="21"/>
      <c r="H62" s="21"/>
      <c r="I62" s="21"/>
      <c r="J62" s="21"/>
      <c r="K62" s="21"/>
      <c r="L62" s="21"/>
      <c r="M62" s="21"/>
      <c r="N62" s="21"/>
      <c r="O62" s="21"/>
      <c r="P62" s="21"/>
    </row>
    <row r="63" spans="1:16" x14ac:dyDescent="0.25">
      <c r="A63" s="11"/>
      <c r="B63" s="11"/>
      <c r="C63" s="11"/>
      <c r="D63" s="11"/>
      <c r="E63" s="21"/>
      <c r="F63" s="21"/>
      <c r="G63" s="21"/>
      <c r="H63" s="21"/>
      <c r="I63" s="21"/>
      <c r="J63" s="21"/>
      <c r="K63" s="21"/>
      <c r="L63" s="21"/>
      <c r="M63" s="21"/>
      <c r="N63" s="21"/>
      <c r="O63" s="21"/>
      <c r="P63" s="21"/>
    </row>
    <row r="64" spans="1:16" x14ac:dyDescent="0.25">
      <c r="A64" s="11"/>
      <c r="B64" s="11"/>
      <c r="C64" s="11"/>
      <c r="D64" s="11"/>
      <c r="E64" s="21"/>
      <c r="F64" s="21"/>
      <c r="G64" s="21"/>
      <c r="H64" s="21"/>
      <c r="I64" s="21"/>
      <c r="J64" s="21"/>
      <c r="K64" s="21"/>
      <c r="L64" s="21"/>
      <c r="M64" s="21"/>
      <c r="N64" s="21"/>
      <c r="O64" s="21"/>
      <c r="P64" s="21"/>
    </row>
    <row r="65" spans="1:16" x14ac:dyDescent="0.25">
      <c r="A65" s="11"/>
      <c r="B65" s="11"/>
      <c r="C65" s="11"/>
      <c r="D65" s="11"/>
      <c r="E65" s="21"/>
      <c r="F65" s="21"/>
      <c r="G65" s="21"/>
      <c r="H65" s="21"/>
      <c r="I65" s="21"/>
      <c r="J65" s="21"/>
      <c r="K65" s="21"/>
      <c r="L65" s="21"/>
      <c r="M65" s="21"/>
      <c r="N65" s="21"/>
      <c r="O65" s="21"/>
      <c r="P65" s="21"/>
    </row>
    <row r="66" spans="1:16" x14ac:dyDescent="0.25">
      <c r="A66" s="11"/>
      <c r="B66" s="11"/>
      <c r="C66" s="11"/>
      <c r="D66" s="11"/>
      <c r="E66" s="21"/>
      <c r="F66" s="21"/>
      <c r="G66" s="21"/>
      <c r="H66" s="21"/>
      <c r="I66" s="21"/>
      <c r="J66" s="21"/>
      <c r="K66" s="21"/>
      <c r="L66" s="21"/>
      <c r="M66" s="21"/>
      <c r="N66" s="21"/>
      <c r="O66" s="21"/>
      <c r="P66" s="21"/>
    </row>
    <row r="67" spans="1:16" x14ac:dyDescent="0.25">
      <c r="B67" s="11"/>
      <c r="C67" s="11"/>
      <c r="D67" s="11"/>
    </row>
    <row r="68" spans="1:16" x14ac:dyDescent="0.25">
      <c r="B68" s="11"/>
      <c r="C68" s="11"/>
      <c r="D68" s="11"/>
    </row>
    <row r="69" spans="1:16" x14ac:dyDescent="0.25">
      <c r="B69" s="11"/>
      <c r="C69" s="11"/>
      <c r="D69" s="11"/>
    </row>
    <row r="70" spans="1:16" x14ac:dyDescent="0.25">
      <c r="B70" s="11"/>
      <c r="C70" s="11"/>
      <c r="D70" s="11"/>
    </row>
    <row r="71" spans="1:16" x14ac:dyDescent="0.25">
      <c r="B71" s="11"/>
      <c r="C71" s="11"/>
      <c r="D71" s="11"/>
    </row>
    <row r="72" spans="1:16" x14ac:dyDescent="0.25">
      <c r="B72" s="11"/>
      <c r="C72" s="11"/>
      <c r="D72" s="11"/>
    </row>
    <row r="73" spans="1:16" x14ac:dyDescent="0.25">
      <c r="B73" s="11"/>
      <c r="C73" s="11"/>
      <c r="D73" s="11"/>
    </row>
    <row r="74" spans="1:16" x14ac:dyDescent="0.25">
      <c r="B74" s="11"/>
      <c r="C74" s="11"/>
      <c r="D74" s="11"/>
    </row>
    <row r="75" spans="1:16" x14ac:dyDescent="0.25">
      <c r="B75" s="11"/>
      <c r="C75" s="11"/>
      <c r="D75" s="11"/>
    </row>
    <row r="76" spans="1:16" x14ac:dyDescent="0.25">
      <c r="B76" s="11"/>
      <c r="C76" s="11"/>
      <c r="D76" s="11"/>
    </row>
    <row r="77" spans="1:16" x14ac:dyDescent="0.25">
      <c r="B77" s="11"/>
      <c r="C77" s="11"/>
      <c r="D77" s="11"/>
    </row>
    <row r="78" spans="1:16" x14ac:dyDescent="0.25">
      <c r="B78" s="11"/>
      <c r="C78" s="11"/>
      <c r="D78" s="11"/>
    </row>
    <row r="79" spans="1:16" x14ac:dyDescent="0.25">
      <c r="B79" s="11"/>
      <c r="C79" s="11"/>
      <c r="D79" s="11"/>
    </row>
    <row r="80" spans="1:16" x14ac:dyDescent="0.25">
      <c r="B80" s="11"/>
      <c r="C80" s="11"/>
      <c r="D80" s="11"/>
    </row>
    <row r="81" spans="2:4" x14ac:dyDescent="0.25">
      <c r="B81" s="11"/>
      <c r="C81" s="11"/>
      <c r="D81" s="11"/>
    </row>
    <row r="82" spans="2:4" x14ac:dyDescent="0.25">
      <c r="B82" s="11"/>
      <c r="C82" s="11"/>
      <c r="D82" s="11"/>
    </row>
    <row r="83" spans="2:4" x14ac:dyDescent="0.25">
      <c r="B83" s="11"/>
      <c r="C83" s="11"/>
      <c r="D83" s="11"/>
    </row>
    <row r="84" spans="2:4" x14ac:dyDescent="0.25">
      <c r="B84" s="11"/>
      <c r="C84" s="11"/>
      <c r="D84" s="11"/>
    </row>
    <row r="85" spans="2:4" x14ac:dyDescent="0.25">
      <c r="B85" s="11"/>
      <c r="C85" s="11"/>
      <c r="D85" s="11"/>
    </row>
    <row r="86" spans="2:4" x14ac:dyDescent="0.25">
      <c r="B86" s="11"/>
      <c r="C86" s="11"/>
      <c r="D86" s="11"/>
    </row>
    <row r="87" spans="2:4" x14ac:dyDescent="0.25">
      <c r="B87" s="11"/>
      <c r="C87" s="11"/>
      <c r="D87" s="11"/>
    </row>
    <row r="88" spans="2:4" x14ac:dyDescent="0.25">
      <c r="B88" s="11"/>
      <c r="C88" s="11"/>
      <c r="D88" s="11"/>
    </row>
    <row r="89" spans="2:4" x14ac:dyDescent="0.25">
      <c r="B89" s="11"/>
      <c r="C89" s="11"/>
      <c r="D89" s="11"/>
    </row>
    <row r="90" spans="2:4" x14ac:dyDescent="0.25">
      <c r="B90" s="11"/>
      <c r="C90" s="11"/>
      <c r="D90" s="11"/>
    </row>
    <row r="91" spans="2:4" x14ac:dyDescent="0.25">
      <c r="B91" s="11"/>
      <c r="C91" s="11"/>
      <c r="D91" s="11"/>
    </row>
    <row r="92" spans="2:4" x14ac:dyDescent="0.25">
      <c r="B92" s="11"/>
      <c r="C92" s="11"/>
      <c r="D92" s="11"/>
    </row>
    <row r="93" spans="2:4" x14ac:dyDescent="0.25">
      <c r="B93" s="11"/>
      <c r="C93" s="11"/>
      <c r="D93" s="11"/>
    </row>
    <row r="94" spans="2:4" x14ac:dyDescent="0.25">
      <c r="B94" s="11"/>
      <c r="C94" s="11"/>
      <c r="D94" s="11"/>
    </row>
    <row r="95" spans="2:4" x14ac:dyDescent="0.25">
      <c r="B95" s="11"/>
      <c r="C95" s="11"/>
      <c r="D95" s="11"/>
    </row>
    <row r="96" spans="2:4" x14ac:dyDescent="0.25">
      <c r="B96" s="11"/>
      <c r="C96" s="11"/>
      <c r="D96" s="11"/>
    </row>
    <row r="97" spans="2:4" x14ac:dyDescent="0.25">
      <c r="B97" s="11"/>
      <c r="C97" s="11"/>
      <c r="D97" s="11"/>
    </row>
    <row r="98" spans="2:4" x14ac:dyDescent="0.25">
      <c r="B98" s="11"/>
      <c r="C98" s="11"/>
      <c r="D98" s="11"/>
    </row>
    <row r="99" spans="2:4" x14ac:dyDescent="0.25">
      <c r="B99" s="11"/>
      <c r="C99" s="11"/>
      <c r="D99" s="11"/>
    </row>
    <row r="100" spans="2:4" x14ac:dyDescent="0.25">
      <c r="B100" s="11"/>
      <c r="C100" s="11"/>
      <c r="D100" s="11"/>
    </row>
    <row r="101" spans="2:4" x14ac:dyDescent="0.25">
      <c r="B101" s="11"/>
      <c r="C101" s="11"/>
      <c r="D101" s="11"/>
    </row>
    <row r="102" spans="2:4" x14ac:dyDescent="0.25">
      <c r="B102" s="11"/>
      <c r="C102" s="11"/>
      <c r="D102" s="11"/>
    </row>
    <row r="103" spans="2:4" x14ac:dyDescent="0.25">
      <c r="B103" s="11"/>
      <c r="C103" s="11"/>
      <c r="D103" s="11"/>
    </row>
    <row r="104" spans="2:4" x14ac:dyDescent="0.25">
      <c r="B104" s="11"/>
      <c r="C104" s="11"/>
      <c r="D104" s="11"/>
    </row>
    <row r="105" spans="2:4" x14ac:dyDescent="0.25">
      <c r="B105" s="11"/>
      <c r="C105" s="11"/>
      <c r="D105" s="11"/>
    </row>
    <row r="106" spans="2:4" x14ac:dyDescent="0.25">
      <c r="B106" s="11"/>
      <c r="C106" s="11"/>
      <c r="D106" s="11"/>
    </row>
  </sheetData>
  <mergeCells count="15">
    <mergeCell ref="B2:P2"/>
    <mergeCell ref="B3:B5"/>
    <mergeCell ref="C3:C5"/>
    <mergeCell ref="D3:D5"/>
    <mergeCell ref="E3:E5"/>
    <mergeCell ref="I3:N3"/>
    <mergeCell ref="F4:H4"/>
    <mergeCell ref="I4:P4"/>
    <mergeCell ref="F28:H28"/>
    <mergeCell ref="I28:P28"/>
    <mergeCell ref="B27:B29"/>
    <mergeCell ref="C27:C29"/>
    <mergeCell ref="D27:D29"/>
    <mergeCell ref="E27:E29"/>
    <mergeCell ref="I27:N27"/>
  </mergeCells>
  <pageMargins left="0.7" right="0.7" top="0.75" bottom="0.75" header="0.3" footer="0.3"/>
  <pageSetup paperSize="3"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7"/>
  <sheetViews>
    <sheetView zoomScale="70" zoomScaleNormal="70" zoomScaleSheetLayoutView="55" workbookViewId="0">
      <pane ySplit="5" topLeftCell="A6" activePane="bottomLeft" state="frozen"/>
      <selection pane="bottomLeft" activeCell="E1" sqref="E1:E1048576"/>
    </sheetView>
  </sheetViews>
  <sheetFormatPr defaultRowHeight="15" x14ac:dyDescent="0.25"/>
  <cols>
    <col min="1" max="1" width="9.140625" style="6"/>
    <col min="2" max="2" width="17.140625" style="6" customWidth="1"/>
    <col min="3" max="3" width="19.140625" style="17" customWidth="1"/>
    <col min="4" max="4" width="58" style="17" customWidth="1"/>
    <col min="5" max="6" width="15" style="22" customWidth="1"/>
    <col min="7" max="7" width="15.85546875" style="22" customWidth="1"/>
    <col min="8" max="8" width="18.140625" style="22" customWidth="1"/>
    <col min="9" max="9" width="15" style="22" customWidth="1"/>
    <col min="10" max="10" width="16" style="22" customWidth="1"/>
    <col min="11" max="12" width="15" style="22" customWidth="1"/>
    <col min="13" max="16384" width="9.140625" style="21"/>
  </cols>
  <sheetData>
    <row r="1" spans="1:12" ht="15.75" thickBot="1" x14ac:dyDescent="0.3">
      <c r="C1" s="11"/>
      <c r="D1" s="11"/>
      <c r="E1" s="21"/>
      <c r="F1" s="21"/>
      <c r="G1" s="21"/>
      <c r="H1" s="21"/>
      <c r="I1" s="21"/>
      <c r="J1" s="21"/>
      <c r="K1" s="21"/>
      <c r="L1" s="21"/>
    </row>
    <row r="2" spans="1:12" ht="42.75" customHeight="1" thickBot="1" x14ac:dyDescent="0.3">
      <c r="B2" s="533" t="s">
        <v>110</v>
      </c>
      <c r="C2" s="534"/>
      <c r="D2" s="534"/>
      <c r="E2" s="534"/>
      <c r="F2" s="534"/>
      <c r="G2" s="534"/>
      <c r="H2" s="534"/>
      <c r="I2" s="534"/>
      <c r="J2" s="534"/>
      <c r="K2" s="534"/>
      <c r="L2" s="535"/>
    </row>
    <row r="3" spans="1:12" ht="12" hidden="1" customHeight="1" thickBot="1" x14ac:dyDescent="0.3">
      <c r="B3" s="530" t="s">
        <v>61</v>
      </c>
      <c r="C3" s="504" t="s">
        <v>38</v>
      </c>
      <c r="D3" s="532" t="s">
        <v>0</v>
      </c>
      <c r="E3" s="520" t="s">
        <v>14</v>
      </c>
      <c r="F3" s="520" t="s">
        <v>8</v>
      </c>
      <c r="G3" s="520" t="s">
        <v>9</v>
      </c>
      <c r="H3" s="520" t="s">
        <v>10</v>
      </c>
      <c r="I3" s="520" t="s">
        <v>11</v>
      </c>
      <c r="J3" s="520" t="s">
        <v>12</v>
      </c>
      <c r="K3" s="520" t="s">
        <v>13</v>
      </c>
      <c r="L3" s="536" t="s">
        <v>7</v>
      </c>
    </row>
    <row r="4" spans="1:12" ht="20.25" customHeight="1" x14ac:dyDescent="0.35">
      <c r="A4" s="5"/>
      <c r="B4" s="531"/>
      <c r="C4" s="505"/>
      <c r="D4" s="510"/>
      <c r="E4" s="521"/>
      <c r="F4" s="521"/>
      <c r="G4" s="521"/>
      <c r="H4" s="521"/>
      <c r="I4" s="521"/>
      <c r="J4" s="521"/>
      <c r="K4" s="521"/>
      <c r="L4" s="537"/>
    </row>
    <row r="5" spans="1:12" ht="81.75" customHeight="1" thickBot="1" x14ac:dyDescent="0.35">
      <c r="A5" s="86"/>
      <c r="B5" s="531"/>
      <c r="C5" s="505"/>
      <c r="D5" s="510"/>
      <c r="E5" s="522"/>
      <c r="F5" s="522"/>
      <c r="G5" s="522"/>
      <c r="H5" s="522"/>
      <c r="I5" s="522"/>
      <c r="J5" s="522"/>
      <c r="K5" s="522"/>
      <c r="L5" s="538"/>
    </row>
    <row r="6" spans="1:12" ht="20.25" x14ac:dyDescent="0.3">
      <c r="A6" s="7"/>
      <c r="B6" s="41">
        <v>1</v>
      </c>
      <c r="C6" s="48" t="str">
        <f>'Part 1 - Base Info'!C4</f>
        <v>Example</v>
      </c>
      <c r="D6" s="48" t="str">
        <f>'Part 1 - Base Info'!D4</f>
        <v>Example Project Name</v>
      </c>
      <c r="E6" s="195"/>
      <c r="F6" s="195"/>
      <c r="G6" s="195"/>
      <c r="H6" s="195"/>
      <c r="I6" s="195"/>
      <c r="J6" s="195"/>
      <c r="K6" s="195"/>
      <c r="L6" s="196"/>
    </row>
    <row r="7" spans="1:12" ht="20.25" x14ac:dyDescent="0.3">
      <c r="A7" s="8"/>
      <c r="B7" s="42">
        <f>B6+1</f>
        <v>2</v>
      </c>
      <c r="C7" s="48">
        <f>'Part 1 - Base Info'!C5</f>
        <v>0</v>
      </c>
      <c r="D7" s="48">
        <f>'Part 1 - Base Info'!D5</f>
        <v>0</v>
      </c>
      <c r="E7" s="197"/>
      <c r="F7" s="197"/>
      <c r="G7" s="197"/>
      <c r="H7" s="197"/>
      <c r="I7" s="197"/>
      <c r="J7" s="197"/>
      <c r="K7" s="197"/>
      <c r="L7" s="198"/>
    </row>
    <row r="8" spans="1:12" ht="20.25" x14ac:dyDescent="0.3">
      <c r="A8" s="8"/>
      <c r="B8" s="42">
        <f t="shared" ref="B8:B25" si="0">B7+1</f>
        <v>3</v>
      </c>
      <c r="C8" s="48">
        <f>'Part 1 - Base Info'!C6</f>
        <v>0</v>
      </c>
      <c r="D8" s="48">
        <f>'Part 1 - Base Info'!D6</f>
        <v>0</v>
      </c>
      <c r="E8" s="197"/>
      <c r="F8" s="197"/>
      <c r="G8" s="197"/>
      <c r="H8" s="197"/>
      <c r="I8" s="197"/>
      <c r="J8" s="197"/>
      <c r="K8" s="197"/>
      <c r="L8" s="198"/>
    </row>
    <row r="9" spans="1:12" ht="20.25" x14ac:dyDescent="0.3">
      <c r="A9" s="8"/>
      <c r="B9" s="42">
        <f t="shared" si="0"/>
        <v>4</v>
      </c>
      <c r="C9" s="48">
        <f>'Part 1 - Base Info'!C7</f>
        <v>0</v>
      </c>
      <c r="D9" s="48">
        <f>'Part 1 - Base Info'!D7</f>
        <v>0</v>
      </c>
      <c r="E9" s="197"/>
      <c r="F9" s="197"/>
      <c r="G9" s="197"/>
      <c r="H9" s="197"/>
      <c r="I9" s="197"/>
      <c r="J9" s="197"/>
      <c r="K9" s="197"/>
      <c r="L9" s="198"/>
    </row>
    <row r="10" spans="1:12" ht="20.25" x14ac:dyDescent="0.3">
      <c r="A10" s="8"/>
      <c r="B10" s="42">
        <f t="shared" si="0"/>
        <v>5</v>
      </c>
      <c r="C10" s="48">
        <f>'Part 1 - Base Info'!C8</f>
        <v>0</v>
      </c>
      <c r="D10" s="48">
        <f>'Part 1 - Base Info'!D8</f>
        <v>0</v>
      </c>
      <c r="E10" s="197"/>
      <c r="F10" s="197"/>
      <c r="G10" s="197"/>
      <c r="H10" s="197"/>
      <c r="I10" s="197"/>
      <c r="J10" s="197"/>
      <c r="K10" s="197"/>
      <c r="L10" s="198"/>
    </row>
    <row r="11" spans="1:12" ht="20.25" x14ac:dyDescent="0.3">
      <c r="A11" s="8"/>
      <c r="B11" s="42">
        <f t="shared" si="0"/>
        <v>6</v>
      </c>
      <c r="C11" s="48">
        <f>'Part 1 - Base Info'!C9</f>
        <v>0</v>
      </c>
      <c r="D11" s="48">
        <f>'Part 1 - Base Info'!D9</f>
        <v>0</v>
      </c>
      <c r="E11" s="197"/>
      <c r="F11" s="197"/>
      <c r="G11" s="197"/>
      <c r="H11" s="197"/>
      <c r="I11" s="197"/>
      <c r="J11" s="197"/>
      <c r="K11" s="197"/>
      <c r="L11" s="198"/>
    </row>
    <row r="12" spans="1:12" ht="20.25" x14ac:dyDescent="0.3">
      <c r="A12" s="9"/>
      <c r="B12" s="42">
        <f t="shared" si="0"/>
        <v>7</v>
      </c>
      <c r="C12" s="48">
        <f>'Part 1 - Base Info'!C10</f>
        <v>0</v>
      </c>
      <c r="D12" s="48">
        <f>'Part 1 - Base Info'!D10</f>
        <v>0</v>
      </c>
      <c r="E12" s="197"/>
      <c r="F12" s="197"/>
      <c r="G12" s="197"/>
      <c r="H12" s="197"/>
      <c r="I12" s="197"/>
      <c r="J12" s="197"/>
      <c r="K12" s="197"/>
      <c r="L12" s="198"/>
    </row>
    <row r="13" spans="1:12" ht="20.25" x14ac:dyDescent="0.3">
      <c r="A13" s="10"/>
      <c r="B13" s="42">
        <f t="shared" si="0"/>
        <v>8</v>
      </c>
      <c r="C13" s="48">
        <f>'Part 1 - Base Info'!C11</f>
        <v>0</v>
      </c>
      <c r="D13" s="48">
        <f>'Part 1 - Base Info'!D11</f>
        <v>0</v>
      </c>
      <c r="E13" s="197"/>
      <c r="F13" s="197"/>
      <c r="G13" s="197"/>
      <c r="H13" s="197"/>
      <c r="I13" s="197"/>
      <c r="J13" s="197"/>
      <c r="K13" s="197"/>
      <c r="L13" s="198"/>
    </row>
    <row r="14" spans="1:12" ht="20.25" x14ac:dyDescent="0.3">
      <c r="A14" s="8"/>
      <c r="B14" s="42">
        <f t="shared" si="0"/>
        <v>9</v>
      </c>
      <c r="C14" s="48">
        <f>'Part 1 - Base Info'!C12</f>
        <v>0</v>
      </c>
      <c r="D14" s="48">
        <f>'Part 1 - Base Info'!D12</f>
        <v>0</v>
      </c>
      <c r="E14" s="197"/>
      <c r="F14" s="197"/>
      <c r="G14" s="197"/>
      <c r="H14" s="197"/>
      <c r="I14" s="197"/>
      <c r="J14" s="197"/>
      <c r="K14" s="197"/>
      <c r="L14" s="198"/>
    </row>
    <row r="15" spans="1:12" ht="20.25" x14ac:dyDescent="0.3">
      <c r="A15" s="8"/>
      <c r="B15" s="42">
        <f t="shared" si="0"/>
        <v>10</v>
      </c>
      <c r="C15" s="48">
        <f>'Part 1 - Base Info'!C13</f>
        <v>0</v>
      </c>
      <c r="D15" s="48">
        <f>'Part 1 - Base Info'!D13</f>
        <v>0</v>
      </c>
      <c r="E15" s="197"/>
      <c r="F15" s="197"/>
      <c r="G15" s="197"/>
      <c r="H15" s="197"/>
      <c r="I15" s="197"/>
      <c r="J15" s="197"/>
      <c r="K15" s="197"/>
      <c r="L15" s="198"/>
    </row>
    <row r="16" spans="1:12" ht="20.25" x14ac:dyDescent="0.3">
      <c r="A16" s="9"/>
      <c r="B16" s="42">
        <f t="shared" si="0"/>
        <v>11</v>
      </c>
      <c r="C16" s="48">
        <f>'Part 1 - Base Info'!C14</f>
        <v>0</v>
      </c>
      <c r="D16" s="48">
        <f>'Part 1 - Base Info'!D14</f>
        <v>0</v>
      </c>
      <c r="E16" s="197"/>
      <c r="F16" s="197"/>
      <c r="G16" s="197"/>
      <c r="H16" s="197"/>
      <c r="I16" s="197"/>
      <c r="J16" s="197"/>
      <c r="K16" s="197"/>
      <c r="L16" s="198"/>
    </row>
    <row r="17" spans="1:12" ht="20.25" x14ac:dyDescent="0.3">
      <c r="A17" s="8"/>
      <c r="B17" s="42">
        <f t="shared" si="0"/>
        <v>12</v>
      </c>
      <c r="C17" s="48">
        <f>'Part 1 - Base Info'!C15</f>
        <v>0</v>
      </c>
      <c r="D17" s="48">
        <f>'Part 1 - Base Info'!D15</f>
        <v>0</v>
      </c>
      <c r="E17" s="197"/>
      <c r="F17" s="197"/>
      <c r="G17" s="197"/>
      <c r="H17" s="197"/>
      <c r="I17" s="197"/>
      <c r="J17" s="197"/>
      <c r="K17" s="197"/>
      <c r="L17" s="198"/>
    </row>
    <row r="18" spans="1:12" ht="20.25" x14ac:dyDescent="0.3">
      <c r="A18" s="8"/>
      <c r="B18" s="42">
        <f t="shared" si="0"/>
        <v>13</v>
      </c>
      <c r="C18" s="48">
        <f>'Part 1 - Base Info'!C16</f>
        <v>0</v>
      </c>
      <c r="D18" s="48">
        <f>'Part 1 - Base Info'!D16</f>
        <v>0</v>
      </c>
      <c r="E18" s="197"/>
      <c r="F18" s="197"/>
      <c r="G18" s="197"/>
      <c r="H18" s="197"/>
      <c r="I18" s="197"/>
      <c r="J18" s="197"/>
      <c r="K18" s="197"/>
      <c r="L18" s="198"/>
    </row>
    <row r="19" spans="1:12" ht="20.25" x14ac:dyDescent="0.3">
      <c r="A19" s="8"/>
      <c r="B19" s="42">
        <f t="shared" si="0"/>
        <v>14</v>
      </c>
      <c r="C19" s="48">
        <f>'Part 1 - Base Info'!C17</f>
        <v>0</v>
      </c>
      <c r="D19" s="48">
        <f>'Part 1 - Base Info'!D17</f>
        <v>0</v>
      </c>
      <c r="E19" s="197"/>
      <c r="F19" s="197"/>
      <c r="G19" s="197"/>
      <c r="H19" s="197"/>
      <c r="I19" s="197"/>
      <c r="J19" s="197"/>
      <c r="K19" s="197"/>
      <c r="L19" s="198"/>
    </row>
    <row r="20" spans="1:12" ht="20.25" x14ac:dyDescent="0.3">
      <c r="A20" s="9"/>
      <c r="B20" s="82">
        <f t="shared" si="0"/>
        <v>15</v>
      </c>
      <c r="C20" s="83">
        <f>'Part 1 - Base Info'!C18</f>
        <v>0</v>
      </c>
      <c r="D20" s="48">
        <f>'Part 1 - Base Info'!D18</f>
        <v>0</v>
      </c>
      <c r="E20" s="197"/>
      <c r="F20" s="197"/>
      <c r="G20" s="197"/>
      <c r="H20" s="197"/>
      <c r="I20" s="197"/>
      <c r="J20" s="197"/>
      <c r="K20" s="197"/>
      <c r="L20" s="198"/>
    </row>
    <row r="21" spans="1:12" ht="20.25" x14ac:dyDescent="0.3">
      <c r="A21" s="7"/>
      <c r="B21" s="42">
        <f t="shared" si="0"/>
        <v>16</v>
      </c>
      <c r="C21" s="48">
        <f>'Part 1 - Base Info'!C19</f>
        <v>0</v>
      </c>
      <c r="D21" s="48">
        <f>'Part 1 - Base Info'!D19</f>
        <v>0</v>
      </c>
      <c r="E21" s="195"/>
      <c r="F21" s="195"/>
      <c r="G21" s="195"/>
      <c r="H21" s="195"/>
      <c r="I21" s="195"/>
      <c r="J21" s="195"/>
      <c r="K21" s="195"/>
      <c r="L21" s="196"/>
    </row>
    <row r="22" spans="1:12" ht="20.25" x14ac:dyDescent="0.3">
      <c r="A22" s="8"/>
      <c r="B22" s="42">
        <f t="shared" si="0"/>
        <v>17</v>
      </c>
      <c r="C22" s="48">
        <f>'Part 1 - Base Info'!C20</f>
        <v>0</v>
      </c>
      <c r="D22" s="48">
        <f>'Part 1 - Base Info'!D20</f>
        <v>0</v>
      </c>
      <c r="E22" s="197"/>
      <c r="F22" s="197"/>
      <c r="G22" s="197"/>
      <c r="H22" s="197"/>
      <c r="I22" s="197"/>
      <c r="J22" s="197"/>
      <c r="K22" s="197"/>
      <c r="L22" s="198"/>
    </row>
    <row r="23" spans="1:12" ht="20.25" x14ac:dyDescent="0.3">
      <c r="A23" s="8"/>
      <c r="B23" s="42">
        <f t="shared" si="0"/>
        <v>18</v>
      </c>
      <c r="C23" s="48">
        <f>'Part 1 - Base Info'!C21</f>
        <v>0</v>
      </c>
      <c r="D23" s="48">
        <f>'Part 1 - Base Info'!D21</f>
        <v>0</v>
      </c>
      <c r="E23" s="197"/>
      <c r="F23" s="197"/>
      <c r="G23" s="197"/>
      <c r="H23" s="197"/>
      <c r="I23" s="197"/>
      <c r="J23" s="197"/>
      <c r="K23" s="197"/>
      <c r="L23" s="198"/>
    </row>
    <row r="24" spans="1:12" ht="20.25" x14ac:dyDescent="0.3">
      <c r="A24" s="8"/>
      <c r="B24" s="42">
        <f t="shared" si="0"/>
        <v>19</v>
      </c>
      <c r="C24" s="48">
        <f>'Part 1 - Base Info'!C22</f>
        <v>0</v>
      </c>
      <c r="D24" s="48">
        <f>'Part 1 - Base Info'!D22</f>
        <v>0</v>
      </c>
      <c r="E24" s="197"/>
      <c r="F24" s="197"/>
      <c r="G24" s="197"/>
      <c r="H24" s="197"/>
      <c r="I24" s="197"/>
      <c r="J24" s="197"/>
      <c r="K24" s="197"/>
      <c r="L24" s="198"/>
    </row>
    <row r="25" spans="1:12" ht="21" thickBot="1" x14ac:dyDescent="0.35">
      <c r="A25" s="8"/>
      <c r="B25" s="42">
        <f t="shared" si="0"/>
        <v>20</v>
      </c>
      <c r="C25" s="48">
        <f>'Part 1 - Base Info'!C23</f>
        <v>0</v>
      </c>
      <c r="D25" s="48">
        <f>'Part 1 - Base Info'!D23</f>
        <v>0</v>
      </c>
      <c r="E25" s="197"/>
      <c r="F25" s="197"/>
      <c r="G25" s="197"/>
      <c r="H25" s="197"/>
      <c r="I25" s="197"/>
      <c r="J25" s="197"/>
      <c r="K25" s="197"/>
      <c r="L25" s="198"/>
    </row>
    <row r="26" spans="1:12" ht="18" x14ac:dyDescent="0.25">
      <c r="A26" s="11"/>
      <c r="B26" s="347"/>
      <c r="C26" s="40"/>
      <c r="D26" s="40"/>
      <c r="E26" s="21"/>
      <c r="F26" s="21"/>
      <c r="G26" s="21"/>
      <c r="H26" s="21"/>
      <c r="I26" s="21"/>
      <c r="J26" s="21"/>
      <c r="K26" s="21"/>
      <c r="L26" s="21"/>
    </row>
    <row r="27" spans="1:12" x14ac:dyDescent="0.25">
      <c r="A27" s="11"/>
      <c r="B27" s="11"/>
      <c r="C27" s="11"/>
      <c r="D27" s="11"/>
      <c r="E27" s="21"/>
      <c r="F27" s="21"/>
      <c r="G27" s="21"/>
      <c r="H27" s="21"/>
      <c r="I27" s="21"/>
      <c r="J27" s="21"/>
      <c r="K27" s="21"/>
      <c r="L27" s="21"/>
    </row>
    <row r="28" spans="1:12" x14ac:dyDescent="0.25">
      <c r="A28" s="11"/>
      <c r="B28" s="11"/>
      <c r="C28" s="11"/>
      <c r="D28" s="11"/>
      <c r="E28" s="21"/>
      <c r="F28" s="21"/>
      <c r="G28" s="21"/>
      <c r="H28" s="21"/>
      <c r="I28" s="21"/>
      <c r="J28" s="21"/>
      <c r="K28" s="21"/>
      <c r="L28" s="21"/>
    </row>
    <row r="29" spans="1:12" x14ac:dyDescent="0.25">
      <c r="A29" s="11"/>
      <c r="B29" s="11"/>
      <c r="C29" s="11"/>
      <c r="D29" s="11"/>
      <c r="E29" s="21"/>
      <c r="F29" s="21"/>
      <c r="G29" s="21"/>
      <c r="H29" s="21"/>
      <c r="I29" s="21"/>
      <c r="J29" s="21"/>
      <c r="K29" s="21"/>
      <c r="L29" s="21"/>
    </row>
    <row r="30" spans="1:12" x14ac:dyDescent="0.25">
      <c r="A30" s="11"/>
      <c r="B30" s="11"/>
      <c r="C30" s="11"/>
      <c r="D30" s="11"/>
      <c r="E30" s="21"/>
      <c r="F30" s="21"/>
      <c r="G30" s="21"/>
      <c r="H30" s="21"/>
      <c r="I30" s="21"/>
      <c r="J30" s="21"/>
      <c r="K30" s="21"/>
      <c r="L30" s="21"/>
    </row>
    <row r="31" spans="1:12" x14ac:dyDescent="0.25">
      <c r="A31" s="11"/>
      <c r="B31" s="11"/>
      <c r="C31" s="11"/>
      <c r="D31" s="11"/>
      <c r="E31" s="21"/>
      <c r="F31" s="21"/>
      <c r="G31" s="21"/>
      <c r="H31" s="21"/>
      <c r="I31" s="21"/>
      <c r="J31" s="21"/>
      <c r="K31" s="21"/>
      <c r="L31" s="21"/>
    </row>
    <row r="32" spans="1:12" x14ac:dyDescent="0.25">
      <c r="A32" s="11"/>
      <c r="B32" s="11"/>
      <c r="C32" s="11"/>
      <c r="D32" s="11"/>
      <c r="E32" s="21"/>
      <c r="F32" s="21"/>
      <c r="G32" s="21"/>
      <c r="H32" s="21"/>
      <c r="I32" s="21"/>
      <c r="J32" s="21"/>
      <c r="K32" s="21"/>
      <c r="L32" s="21"/>
    </row>
    <row r="33" spans="1:12" x14ac:dyDescent="0.25">
      <c r="A33" s="11"/>
      <c r="B33" s="11"/>
      <c r="C33" s="11"/>
      <c r="D33" s="11"/>
      <c r="E33" s="21"/>
      <c r="F33" s="21"/>
      <c r="G33" s="21"/>
      <c r="H33" s="21"/>
      <c r="I33" s="21"/>
      <c r="J33" s="21"/>
      <c r="K33" s="21"/>
      <c r="L33" s="21"/>
    </row>
    <row r="34" spans="1:12" x14ac:dyDescent="0.25">
      <c r="A34" s="11"/>
      <c r="B34" s="11"/>
      <c r="C34" s="11"/>
      <c r="D34" s="11"/>
      <c r="E34" s="21"/>
      <c r="F34" s="21"/>
      <c r="G34" s="21"/>
      <c r="H34" s="21"/>
      <c r="I34" s="21"/>
      <c r="J34" s="21"/>
      <c r="K34" s="21"/>
      <c r="L34" s="21"/>
    </row>
    <row r="35" spans="1:12" x14ac:dyDescent="0.25">
      <c r="A35" s="11"/>
      <c r="B35" s="11"/>
      <c r="C35" s="11"/>
      <c r="D35" s="11"/>
      <c r="E35" s="21"/>
      <c r="F35" s="21"/>
      <c r="G35" s="21"/>
      <c r="H35" s="21"/>
      <c r="I35" s="21"/>
      <c r="J35" s="21"/>
      <c r="K35" s="21"/>
      <c r="L35" s="21"/>
    </row>
    <row r="36" spans="1:12" x14ac:dyDescent="0.25">
      <c r="A36" s="11"/>
      <c r="B36" s="11"/>
      <c r="C36" s="11"/>
      <c r="D36" s="11"/>
      <c r="E36" s="21"/>
      <c r="F36" s="21"/>
      <c r="G36" s="21"/>
      <c r="H36" s="21"/>
      <c r="I36" s="21"/>
      <c r="J36" s="21"/>
      <c r="K36" s="21"/>
      <c r="L36" s="21"/>
    </row>
    <row r="37" spans="1:12" x14ac:dyDescent="0.25">
      <c r="A37" s="11"/>
      <c r="B37" s="11"/>
      <c r="C37" s="11"/>
      <c r="D37" s="11"/>
      <c r="E37" s="21"/>
      <c r="F37" s="21"/>
      <c r="G37" s="21"/>
      <c r="H37" s="21"/>
      <c r="I37" s="21"/>
      <c r="J37" s="21"/>
      <c r="K37" s="21"/>
      <c r="L37" s="21"/>
    </row>
    <row r="38" spans="1:12" x14ac:dyDescent="0.25">
      <c r="A38" s="11"/>
      <c r="B38" s="11"/>
      <c r="C38" s="11"/>
      <c r="D38" s="11"/>
      <c r="E38" s="21"/>
      <c r="F38" s="21"/>
      <c r="G38" s="21"/>
      <c r="H38" s="21"/>
      <c r="I38" s="21"/>
      <c r="J38" s="21"/>
      <c r="K38" s="21"/>
      <c r="L38" s="21"/>
    </row>
    <row r="39" spans="1:12" x14ac:dyDescent="0.25">
      <c r="A39" s="11"/>
      <c r="B39" s="11"/>
      <c r="C39" s="11"/>
      <c r="D39" s="11"/>
      <c r="E39" s="21"/>
      <c r="F39" s="21"/>
      <c r="G39" s="21"/>
      <c r="H39" s="21"/>
      <c r="I39" s="21"/>
      <c r="J39" s="21"/>
      <c r="K39" s="21"/>
      <c r="L39" s="21"/>
    </row>
    <row r="40" spans="1:12" x14ac:dyDescent="0.25">
      <c r="A40" s="11"/>
      <c r="B40" s="11"/>
      <c r="C40" s="11"/>
      <c r="D40" s="11"/>
      <c r="E40" s="21"/>
      <c r="F40" s="21"/>
      <c r="G40" s="21"/>
      <c r="H40" s="21"/>
      <c r="I40" s="21"/>
      <c r="J40" s="21"/>
      <c r="K40" s="21"/>
      <c r="L40" s="21"/>
    </row>
    <row r="41" spans="1:12" x14ac:dyDescent="0.25">
      <c r="A41" s="11"/>
      <c r="B41" s="11"/>
      <c r="C41" s="11"/>
      <c r="D41" s="11"/>
      <c r="E41" s="21"/>
      <c r="F41" s="21"/>
      <c r="G41" s="21"/>
      <c r="H41" s="21"/>
      <c r="I41" s="21"/>
      <c r="J41" s="21"/>
      <c r="K41" s="21"/>
      <c r="L41" s="21"/>
    </row>
    <row r="42" spans="1:12" x14ac:dyDescent="0.25">
      <c r="A42" s="11"/>
      <c r="B42" s="11"/>
      <c r="C42" s="11"/>
      <c r="D42" s="11"/>
      <c r="E42" s="21"/>
      <c r="F42" s="21"/>
      <c r="G42" s="21"/>
      <c r="H42" s="21"/>
      <c r="I42" s="21"/>
      <c r="J42" s="21"/>
      <c r="K42" s="21"/>
      <c r="L42" s="21"/>
    </row>
    <row r="43" spans="1:12" x14ac:dyDescent="0.25">
      <c r="A43" s="11"/>
      <c r="B43" s="11"/>
      <c r="C43" s="11"/>
      <c r="D43" s="11"/>
      <c r="E43" s="21"/>
      <c r="F43" s="21"/>
      <c r="G43" s="21"/>
      <c r="H43" s="21"/>
      <c r="I43" s="21"/>
      <c r="J43" s="21"/>
      <c r="K43" s="21"/>
      <c r="L43" s="21"/>
    </row>
    <row r="44" spans="1:12" x14ac:dyDescent="0.25">
      <c r="A44" s="11"/>
      <c r="B44" s="11"/>
      <c r="C44" s="11"/>
      <c r="D44" s="11"/>
      <c r="E44" s="21"/>
      <c r="F44" s="21"/>
      <c r="G44" s="21"/>
      <c r="H44" s="21"/>
      <c r="I44" s="21"/>
      <c r="J44" s="21"/>
      <c r="K44" s="21"/>
      <c r="L44" s="21"/>
    </row>
    <row r="45" spans="1:12" x14ac:dyDescent="0.25">
      <c r="A45" s="11"/>
      <c r="B45" s="11"/>
      <c r="C45" s="11"/>
      <c r="D45" s="11"/>
      <c r="E45" s="21"/>
      <c r="F45" s="21"/>
      <c r="G45" s="21"/>
      <c r="H45" s="21"/>
      <c r="I45" s="21"/>
      <c r="J45" s="21"/>
      <c r="K45" s="21"/>
      <c r="L45" s="21"/>
    </row>
    <row r="46" spans="1:12" x14ac:dyDescent="0.25">
      <c r="A46" s="11"/>
      <c r="B46" s="11"/>
      <c r="C46" s="11"/>
      <c r="D46" s="11"/>
      <c r="E46" s="21"/>
      <c r="F46" s="21"/>
      <c r="G46" s="21"/>
      <c r="H46" s="21"/>
      <c r="I46" s="21"/>
      <c r="J46" s="21"/>
      <c r="K46" s="21"/>
      <c r="L46" s="21"/>
    </row>
    <row r="47" spans="1:12" x14ac:dyDescent="0.25">
      <c r="A47" s="11"/>
      <c r="B47" s="11"/>
      <c r="C47" s="11"/>
      <c r="D47" s="11"/>
      <c r="E47" s="21"/>
      <c r="F47" s="21"/>
      <c r="G47" s="21"/>
      <c r="H47" s="21"/>
      <c r="I47" s="21"/>
      <c r="J47" s="21"/>
      <c r="K47" s="21"/>
      <c r="L47" s="21"/>
    </row>
    <row r="48" spans="1:12" x14ac:dyDescent="0.25">
      <c r="A48" s="11"/>
      <c r="B48" s="11"/>
      <c r="C48" s="11"/>
      <c r="D48" s="11"/>
      <c r="E48" s="21"/>
      <c r="F48" s="21"/>
      <c r="G48" s="21"/>
      <c r="H48" s="21"/>
      <c r="I48" s="21"/>
      <c r="J48" s="21"/>
      <c r="K48" s="21"/>
      <c r="L48" s="21"/>
    </row>
    <row r="49" spans="1:12" x14ac:dyDescent="0.25">
      <c r="A49" s="11"/>
      <c r="B49" s="11"/>
      <c r="C49" s="11"/>
      <c r="D49" s="11"/>
      <c r="E49" s="21"/>
      <c r="F49" s="21"/>
      <c r="G49" s="21"/>
      <c r="H49" s="21"/>
      <c r="I49" s="21"/>
      <c r="J49" s="21"/>
      <c r="K49" s="21"/>
      <c r="L49" s="21"/>
    </row>
    <row r="50" spans="1:12" x14ac:dyDescent="0.25">
      <c r="A50" s="11"/>
      <c r="B50" s="11"/>
      <c r="C50" s="11"/>
      <c r="D50" s="11"/>
      <c r="E50" s="21"/>
      <c r="F50" s="21"/>
      <c r="G50" s="21"/>
      <c r="H50" s="21"/>
      <c r="I50" s="21"/>
      <c r="J50" s="21"/>
      <c r="K50" s="21"/>
      <c r="L50" s="21"/>
    </row>
    <row r="51" spans="1:12" x14ac:dyDescent="0.25">
      <c r="B51" s="11"/>
      <c r="C51" s="11"/>
      <c r="D51" s="11"/>
      <c r="E51" s="21"/>
      <c r="F51" s="21"/>
      <c r="G51" s="21"/>
      <c r="H51" s="21"/>
      <c r="I51" s="21"/>
      <c r="J51" s="21"/>
      <c r="K51" s="21"/>
      <c r="L51" s="21"/>
    </row>
    <row r="52" spans="1:12" x14ac:dyDescent="0.25">
      <c r="B52" s="11"/>
      <c r="C52" s="11"/>
      <c r="D52" s="11"/>
      <c r="E52" s="21"/>
      <c r="F52" s="21"/>
      <c r="G52" s="21"/>
      <c r="H52" s="21"/>
      <c r="I52" s="21"/>
      <c r="J52" s="21"/>
      <c r="K52" s="21"/>
      <c r="L52" s="21"/>
    </row>
    <row r="53" spans="1:12" x14ac:dyDescent="0.25">
      <c r="B53" s="11"/>
      <c r="C53" s="11"/>
      <c r="D53" s="11"/>
      <c r="E53" s="21"/>
      <c r="F53" s="21"/>
      <c r="G53" s="21"/>
      <c r="H53" s="21"/>
      <c r="I53" s="21"/>
      <c r="J53" s="21"/>
      <c r="K53" s="21"/>
      <c r="L53" s="21"/>
    </row>
    <row r="54" spans="1:12" x14ac:dyDescent="0.25">
      <c r="B54" s="11"/>
      <c r="C54" s="11"/>
      <c r="D54" s="11"/>
      <c r="E54" s="21"/>
      <c r="F54" s="21"/>
      <c r="G54" s="21"/>
      <c r="H54" s="21"/>
      <c r="I54" s="21"/>
      <c r="J54" s="21"/>
      <c r="K54" s="21"/>
      <c r="L54" s="21"/>
    </row>
    <row r="55" spans="1:12" x14ac:dyDescent="0.25">
      <c r="B55" s="11"/>
      <c r="C55" s="11"/>
      <c r="D55" s="11"/>
      <c r="E55" s="21"/>
      <c r="F55" s="21"/>
      <c r="G55" s="21"/>
      <c r="H55" s="21"/>
      <c r="I55" s="21"/>
      <c r="J55" s="21"/>
      <c r="K55" s="21"/>
      <c r="L55" s="21"/>
    </row>
    <row r="56" spans="1:12" x14ac:dyDescent="0.25">
      <c r="B56" s="11"/>
      <c r="C56" s="11"/>
      <c r="D56" s="11"/>
      <c r="E56" s="21"/>
      <c r="F56" s="21"/>
      <c r="G56" s="21"/>
      <c r="H56" s="21"/>
      <c r="I56" s="21"/>
      <c r="J56" s="21"/>
      <c r="K56" s="21"/>
      <c r="L56" s="21"/>
    </row>
    <row r="57" spans="1:12" x14ac:dyDescent="0.25">
      <c r="B57" s="11"/>
      <c r="C57" s="11"/>
      <c r="D57" s="11"/>
      <c r="E57" s="21"/>
      <c r="F57" s="21"/>
      <c r="G57" s="21"/>
      <c r="H57" s="21"/>
      <c r="I57" s="21"/>
      <c r="J57" s="21"/>
      <c r="K57" s="21"/>
      <c r="L57" s="21"/>
    </row>
    <row r="58" spans="1:12" x14ac:dyDescent="0.25">
      <c r="B58" s="11"/>
      <c r="C58" s="11"/>
      <c r="D58" s="11"/>
      <c r="E58" s="21"/>
      <c r="F58" s="21"/>
      <c r="G58" s="21"/>
      <c r="H58" s="21"/>
      <c r="I58" s="21"/>
      <c r="J58" s="21"/>
      <c r="K58" s="21"/>
      <c r="L58" s="21"/>
    </row>
    <row r="59" spans="1:12" x14ac:dyDescent="0.25">
      <c r="B59" s="11"/>
      <c r="C59" s="11"/>
      <c r="D59" s="11"/>
      <c r="E59" s="21"/>
      <c r="F59" s="21"/>
      <c r="G59" s="21"/>
      <c r="H59" s="21"/>
      <c r="I59" s="21"/>
      <c r="J59" s="21"/>
      <c r="K59" s="21"/>
      <c r="L59" s="21"/>
    </row>
    <row r="60" spans="1:12" x14ac:dyDescent="0.25">
      <c r="B60" s="11"/>
      <c r="C60" s="11"/>
      <c r="D60" s="11"/>
      <c r="E60" s="21"/>
      <c r="F60" s="21"/>
      <c r="G60" s="21"/>
      <c r="H60" s="21"/>
      <c r="I60" s="21"/>
      <c r="J60" s="21"/>
      <c r="K60" s="21"/>
      <c r="L60" s="21"/>
    </row>
    <row r="61" spans="1:12" x14ac:dyDescent="0.25">
      <c r="B61" s="11"/>
      <c r="C61" s="11"/>
      <c r="D61" s="11"/>
      <c r="E61" s="21"/>
      <c r="F61" s="21"/>
      <c r="G61" s="21"/>
      <c r="H61" s="21"/>
      <c r="I61" s="21"/>
      <c r="J61" s="21"/>
      <c r="K61" s="21"/>
      <c r="L61" s="21"/>
    </row>
    <row r="62" spans="1:12" x14ac:dyDescent="0.25">
      <c r="B62" s="11"/>
      <c r="C62" s="11"/>
      <c r="D62" s="11"/>
      <c r="E62" s="21"/>
      <c r="F62" s="21"/>
      <c r="G62" s="21"/>
      <c r="H62" s="21"/>
      <c r="I62" s="21"/>
      <c r="J62" s="21"/>
      <c r="K62" s="21"/>
      <c r="L62" s="21"/>
    </row>
    <row r="63" spans="1:12" x14ac:dyDescent="0.25">
      <c r="B63" s="11"/>
      <c r="C63" s="11"/>
      <c r="D63" s="11"/>
      <c r="E63" s="21"/>
      <c r="F63" s="21"/>
      <c r="G63" s="21"/>
      <c r="H63" s="21"/>
      <c r="I63" s="21"/>
      <c r="J63" s="21"/>
      <c r="K63" s="21"/>
      <c r="L63" s="21"/>
    </row>
    <row r="64" spans="1:12" x14ac:dyDescent="0.25">
      <c r="B64" s="11"/>
      <c r="C64" s="11"/>
      <c r="D64" s="11"/>
      <c r="E64" s="21"/>
      <c r="F64" s="21"/>
      <c r="G64" s="21"/>
      <c r="H64" s="21"/>
      <c r="I64" s="21"/>
      <c r="J64" s="21"/>
      <c r="K64" s="21"/>
      <c r="L64" s="21"/>
    </row>
    <row r="65" spans="1:27" x14ac:dyDescent="0.25">
      <c r="B65" s="11"/>
      <c r="C65" s="11"/>
      <c r="D65" s="11"/>
      <c r="E65" s="21"/>
      <c r="F65" s="21"/>
      <c r="G65" s="21"/>
      <c r="H65" s="21"/>
      <c r="I65" s="21"/>
      <c r="J65" s="21"/>
      <c r="K65" s="21"/>
      <c r="L65" s="21"/>
    </row>
    <row r="66" spans="1:27" x14ac:dyDescent="0.25">
      <c r="B66" s="11"/>
      <c r="C66" s="11"/>
      <c r="D66" s="11"/>
      <c r="E66" s="21"/>
      <c r="F66" s="21"/>
      <c r="G66" s="21"/>
      <c r="H66" s="21"/>
      <c r="I66" s="21"/>
      <c r="J66" s="21"/>
      <c r="K66" s="21"/>
      <c r="L66" s="21"/>
    </row>
    <row r="67" spans="1:27" s="22" customFormat="1" x14ac:dyDescent="0.25">
      <c r="A67" s="6"/>
      <c r="B67" s="11"/>
      <c r="C67" s="11"/>
      <c r="D67" s="11"/>
      <c r="E67" s="21"/>
      <c r="F67" s="21"/>
      <c r="G67" s="21"/>
      <c r="H67" s="21"/>
      <c r="I67" s="21"/>
      <c r="J67" s="21"/>
      <c r="K67" s="21"/>
      <c r="L67" s="21"/>
      <c r="M67" s="21"/>
      <c r="N67" s="21"/>
      <c r="O67" s="21"/>
      <c r="P67" s="21"/>
      <c r="Q67" s="21"/>
      <c r="R67" s="21"/>
      <c r="S67" s="21"/>
      <c r="T67" s="21"/>
      <c r="U67" s="21"/>
      <c r="V67" s="21"/>
      <c r="W67" s="21"/>
      <c r="X67" s="21"/>
      <c r="Y67" s="21"/>
      <c r="Z67" s="21"/>
      <c r="AA67" s="21"/>
    </row>
    <row r="68" spans="1:27" s="22" customFormat="1" x14ac:dyDescent="0.25">
      <c r="A68" s="6"/>
      <c r="B68" s="11"/>
      <c r="C68" s="11"/>
      <c r="D68" s="11"/>
      <c r="E68" s="21"/>
      <c r="F68" s="21"/>
      <c r="G68" s="21"/>
      <c r="H68" s="21"/>
      <c r="I68" s="21"/>
      <c r="J68" s="21"/>
      <c r="K68" s="21"/>
      <c r="L68" s="21"/>
      <c r="M68" s="21"/>
      <c r="N68" s="21"/>
      <c r="O68" s="21"/>
      <c r="P68" s="21"/>
      <c r="Q68" s="21"/>
      <c r="R68" s="21"/>
      <c r="S68" s="21"/>
      <c r="T68" s="21"/>
      <c r="U68" s="21"/>
      <c r="V68" s="21"/>
      <c r="W68" s="21"/>
      <c r="X68" s="21"/>
      <c r="Y68" s="21"/>
      <c r="Z68" s="21"/>
      <c r="AA68" s="21"/>
    </row>
    <row r="69" spans="1:27" s="22" customFormat="1" x14ac:dyDescent="0.25">
      <c r="A69" s="6"/>
      <c r="B69" s="11"/>
      <c r="C69" s="11"/>
      <c r="D69" s="11"/>
      <c r="E69" s="21"/>
      <c r="F69" s="21"/>
      <c r="G69" s="21"/>
      <c r="H69" s="21"/>
      <c r="I69" s="21"/>
      <c r="J69" s="21"/>
      <c r="K69" s="21"/>
      <c r="L69" s="21"/>
      <c r="M69" s="21"/>
      <c r="N69" s="21"/>
      <c r="O69" s="21"/>
      <c r="P69" s="21"/>
      <c r="Q69" s="21"/>
      <c r="R69" s="21"/>
      <c r="S69" s="21"/>
      <c r="T69" s="21"/>
      <c r="U69" s="21"/>
      <c r="V69" s="21"/>
      <c r="W69" s="21"/>
      <c r="X69" s="21"/>
      <c r="Y69" s="21"/>
      <c r="Z69" s="21"/>
      <c r="AA69" s="21"/>
    </row>
    <row r="70" spans="1:27" s="22" customFormat="1" x14ac:dyDescent="0.25">
      <c r="A70" s="6"/>
      <c r="B70" s="11"/>
      <c r="C70" s="11"/>
      <c r="D70" s="11"/>
      <c r="E70" s="21"/>
      <c r="F70" s="21"/>
      <c r="G70" s="21"/>
      <c r="H70" s="21"/>
      <c r="I70" s="21"/>
      <c r="J70" s="21"/>
      <c r="K70" s="21"/>
      <c r="L70" s="21"/>
      <c r="M70" s="21"/>
      <c r="N70" s="21"/>
      <c r="O70" s="21"/>
      <c r="P70" s="21"/>
      <c r="Q70" s="21"/>
      <c r="R70" s="21"/>
      <c r="S70" s="21"/>
      <c r="T70" s="21"/>
      <c r="U70" s="21"/>
      <c r="V70" s="21"/>
      <c r="W70" s="21"/>
      <c r="X70" s="21"/>
      <c r="Y70" s="21"/>
      <c r="Z70" s="21"/>
      <c r="AA70" s="21"/>
    </row>
    <row r="71" spans="1:27" s="22" customFormat="1" x14ac:dyDescent="0.25">
      <c r="A71" s="6"/>
      <c r="B71" s="11"/>
      <c r="C71" s="11"/>
      <c r="D71" s="11"/>
      <c r="E71" s="21"/>
      <c r="F71" s="21"/>
      <c r="G71" s="21"/>
      <c r="H71" s="21"/>
      <c r="I71" s="21"/>
      <c r="J71" s="21"/>
      <c r="K71" s="21"/>
      <c r="L71" s="21"/>
      <c r="M71" s="21"/>
      <c r="N71" s="21"/>
      <c r="O71" s="21"/>
      <c r="P71" s="21"/>
      <c r="Q71" s="21"/>
      <c r="R71" s="21"/>
      <c r="S71" s="21"/>
      <c r="T71" s="21"/>
      <c r="U71" s="21"/>
      <c r="V71" s="21"/>
      <c r="W71" s="21"/>
      <c r="X71" s="21"/>
      <c r="Y71" s="21"/>
      <c r="Z71" s="21"/>
      <c r="AA71" s="21"/>
    </row>
    <row r="72" spans="1:27" s="22" customFormat="1" x14ac:dyDescent="0.25">
      <c r="A72" s="6"/>
      <c r="B72" s="11"/>
      <c r="C72" s="11"/>
      <c r="D72" s="11"/>
      <c r="E72" s="21"/>
      <c r="F72" s="21"/>
      <c r="G72" s="21"/>
      <c r="H72" s="21"/>
      <c r="I72" s="21"/>
      <c r="J72" s="21"/>
      <c r="K72" s="21"/>
      <c r="L72" s="21"/>
      <c r="M72" s="21"/>
      <c r="N72" s="21"/>
      <c r="O72" s="21"/>
      <c r="P72" s="21"/>
      <c r="Q72" s="21"/>
      <c r="R72" s="21"/>
      <c r="S72" s="21"/>
      <c r="T72" s="21"/>
      <c r="U72" s="21"/>
      <c r="V72" s="21"/>
      <c r="W72" s="21"/>
      <c r="X72" s="21"/>
      <c r="Y72" s="21"/>
      <c r="Z72" s="21"/>
      <c r="AA72" s="21"/>
    </row>
    <row r="73" spans="1:27" s="22" customFormat="1" x14ac:dyDescent="0.25">
      <c r="A73" s="6"/>
      <c r="B73" s="11"/>
      <c r="C73" s="11"/>
      <c r="D73" s="11"/>
      <c r="E73" s="21"/>
      <c r="F73" s="21"/>
      <c r="G73" s="21"/>
      <c r="H73" s="21"/>
      <c r="I73" s="21"/>
      <c r="J73" s="21"/>
      <c r="K73" s="21"/>
      <c r="L73" s="21"/>
      <c r="M73" s="21"/>
      <c r="N73" s="21"/>
      <c r="O73" s="21"/>
      <c r="P73" s="21"/>
      <c r="Q73" s="21"/>
      <c r="R73" s="21"/>
      <c r="S73" s="21"/>
      <c r="T73" s="21"/>
      <c r="U73" s="21"/>
      <c r="V73" s="21"/>
      <c r="W73" s="21"/>
      <c r="X73" s="21"/>
      <c r="Y73" s="21"/>
      <c r="Z73" s="21"/>
      <c r="AA73" s="21"/>
    </row>
    <row r="74" spans="1:27" s="22" customFormat="1" x14ac:dyDescent="0.25">
      <c r="A74" s="6"/>
      <c r="B74" s="11"/>
      <c r="C74" s="11"/>
      <c r="D74" s="11"/>
      <c r="E74" s="21"/>
      <c r="F74" s="21"/>
      <c r="G74" s="21"/>
      <c r="H74" s="21"/>
      <c r="I74" s="21"/>
      <c r="J74" s="21"/>
      <c r="K74" s="21"/>
      <c r="L74" s="21"/>
      <c r="M74" s="21"/>
      <c r="N74" s="21"/>
      <c r="O74" s="21"/>
      <c r="P74" s="21"/>
      <c r="Q74" s="21"/>
      <c r="R74" s="21"/>
      <c r="S74" s="21"/>
      <c r="T74" s="21"/>
      <c r="U74" s="21"/>
      <c r="V74" s="21"/>
      <c r="W74" s="21"/>
      <c r="X74" s="21"/>
      <c r="Y74" s="21"/>
      <c r="Z74" s="21"/>
      <c r="AA74" s="21"/>
    </row>
    <row r="75" spans="1:27" s="22" customFormat="1" x14ac:dyDescent="0.25">
      <c r="A75" s="6"/>
      <c r="B75" s="11"/>
      <c r="C75" s="11"/>
      <c r="D75" s="11"/>
      <c r="E75" s="21"/>
      <c r="F75" s="21"/>
      <c r="G75" s="21"/>
      <c r="H75" s="21"/>
      <c r="I75" s="21"/>
      <c r="J75" s="21"/>
      <c r="K75" s="21"/>
      <c r="L75" s="21"/>
      <c r="M75" s="21"/>
      <c r="N75" s="21"/>
      <c r="O75" s="21"/>
      <c r="P75" s="21"/>
      <c r="Q75" s="21"/>
      <c r="R75" s="21"/>
      <c r="S75" s="21"/>
      <c r="T75" s="21"/>
      <c r="U75" s="21"/>
      <c r="V75" s="21"/>
      <c r="W75" s="21"/>
      <c r="X75" s="21"/>
      <c r="Y75" s="21"/>
      <c r="Z75" s="21"/>
      <c r="AA75" s="21"/>
    </row>
    <row r="76" spans="1:27" s="22" customFormat="1" x14ac:dyDescent="0.25">
      <c r="A76" s="6"/>
      <c r="B76" s="11"/>
      <c r="C76" s="11"/>
      <c r="D76" s="11"/>
      <c r="E76" s="21"/>
      <c r="F76" s="21"/>
      <c r="G76" s="21"/>
      <c r="H76" s="21"/>
      <c r="I76" s="21"/>
      <c r="J76" s="21"/>
      <c r="K76" s="21"/>
      <c r="L76" s="21"/>
      <c r="M76" s="21"/>
      <c r="N76" s="21"/>
      <c r="O76" s="21"/>
      <c r="P76" s="21"/>
      <c r="Q76" s="21"/>
      <c r="R76" s="21"/>
      <c r="S76" s="21"/>
      <c r="T76" s="21"/>
      <c r="U76" s="21"/>
      <c r="V76" s="21"/>
      <c r="W76" s="21"/>
      <c r="X76" s="21"/>
      <c r="Y76" s="21"/>
      <c r="Z76" s="21"/>
      <c r="AA76" s="21"/>
    </row>
    <row r="77" spans="1:27" s="22" customFormat="1" x14ac:dyDescent="0.25">
      <c r="A77" s="6"/>
      <c r="B77" s="11"/>
      <c r="C77" s="11"/>
      <c r="D77" s="11"/>
      <c r="E77" s="21"/>
      <c r="F77" s="21"/>
      <c r="G77" s="21"/>
      <c r="H77" s="21"/>
      <c r="I77" s="21"/>
      <c r="J77" s="21"/>
      <c r="K77" s="21"/>
      <c r="L77" s="21"/>
      <c r="M77" s="21"/>
      <c r="N77" s="21"/>
      <c r="O77" s="21"/>
      <c r="P77" s="21"/>
      <c r="Q77" s="21"/>
      <c r="R77" s="21"/>
      <c r="S77" s="21"/>
      <c r="T77" s="21"/>
      <c r="U77" s="21"/>
      <c r="V77" s="21"/>
      <c r="W77" s="21"/>
      <c r="X77" s="21"/>
      <c r="Y77" s="21"/>
      <c r="Z77" s="21"/>
      <c r="AA77" s="21"/>
    </row>
    <row r="78" spans="1:27" s="22" customFormat="1" x14ac:dyDescent="0.25">
      <c r="A78" s="6"/>
      <c r="B78" s="11"/>
      <c r="C78" s="11"/>
      <c r="D78" s="11"/>
      <c r="E78" s="21"/>
      <c r="F78" s="21"/>
      <c r="G78" s="21"/>
      <c r="H78" s="21"/>
      <c r="I78" s="21"/>
      <c r="J78" s="21"/>
      <c r="K78" s="21"/>
      <c r="L78" s="21"/>
      <c r="M78" s="21"/>
      <c r="N78" s="21"/>
      <c r="O78" s="21"/>
      <c r="P78" s="21"/>
      <c r="Q78" s="21"/>
      <c r="R78" s="21"/>
      <c r="S78" s="21"/>
      <c r="T78" s="21"/>
      <c r="U78" s="21"/>
      <c r="V78" s="21"/>
      <c r="W78" s="21"/>
      <c r="X78" s="21"/>
      <c r="Y78" s="21"/>
      <c r="Z78" s="21"/>
      <c r="AA78" s="21"/>
    </row>
    <row r="79" spans="1:27" s="22" customFormat="1" x14ac:dyDescent="0.25">
      <c r="A79" s="6"/>
      <c r="B79" s="11"/>
      <c r="C79" s="11"/>
      <c r="D79" s="11"/>
      <c r="E79" s="21"/>
      <c r="F79" s="21"/>
      <c r="G79" s="21"/>
      <c r="H79" s="21"/>
      <c r="I79" s="21"/>
      <c r="J79" s="21"/>
      <c r="K79" s="21"/>
      <c r="L79" s="21"/>
      <c r="M79" s="21"/>
      <c r="N79" s="21"/>
      <c r="O79" s="21"/>
      <c r="P79" s="21"/>
      <c r="Q79" s="21"/>
      <c r="R79" s="21"/>
      <c r="S79" s="21"/>
      <c r="T79" s="21"/>
      <c r="U79" s="21"/>
      <c r="V79" s="21"/>
      <c r="W79" s="21"/>
      <c r="X79" s="21"/>
      <c r="Y79" s="21"/>
      <c r="Z79" s="21"/>
      <c r="AA79" s="21"/>
    </row>
    <row r="80" spans="1:27" s="22" customFormat="1" x14ac:dyDescent="0.25">
      <c r="A80" s="6"/>
      <c r="B80" s="11"/>
      <c r="C80" s="11"/>
      <c r="D80" s="11"/>
      <c r="E80" s="21"/>
      <c r="F80" s="21"/>
      <c r="G80" s="21"/>
      <c r="H80" s="21"/>
      <c r="I80" s="21"/>
      <c r="J80" s="21"/>
      <c r="K80" s="21"/>
      <c r="L80" s="21"/>
      <c r="M80" s="21"/>
      <c r="N80" s="21"/>
      <c r="O80" s="21"/>
      <c r="P80" s="21"/>
      <c r="Q80" s="21"/>
      <c r="R80" s="21"/>
      <c r="S80" s="21"/>
      <c r="T80" s="21"/>
      <c r="U80" s="21"/>
      <c r="V80" s="21"/>
      <c r="W80" s="21"/>
      <c r="X80" s="21"/>
      <c r="Y80" s="21"/>
      <c r="Z80" s="21"/>
      <c r="AA80" s="21"/>
    </row>
    <row r="81" spans="1:27" s="22" customFormat="1" x14ac:dyDescent="0.25">
      <c r="A81" s="6"/>
      <c r="B81" s="11"/>
      <c r="C81" s="11"/>
      <c r="D81" s="11"/>
      <c r="E81" s="21"/>
      <c r="F81" s="21"/>
      <c r="G81" s="21"/>
      <c r="H81" s="21"/>
      <c r="I81" s="21"/>
      <c r="J81" s="21"/>
      <c r="K81" s="21"/>
      <c r="L81" s="21"/>
      <c r="M81" s="21"/>
      <c r="N81" s="21"/>
      <c r="O81" s="21"/>
      <c r="P81" s="21"/>
      <c r="Q81" s="21"/>
      <c r="R81" s="21"/>
      <c r="S81" s="21"/>
      <c r="T81" s="21"/>
      <c r="U81" s="21"/>
      <c r="V81" s="21"/>
      <c r="W81" s="21"/>
      <c r="X81" s="21"/>
      <c r="Y81" s="21"/>
      <c r="Z81" s="21"/>
      <c r="AA81" s="21"/>
    </row>
    <row r="82" spans="1:27" s="22" customFormat="1" x14ac:dyDescent="0.25">
      <c r="A82" s="6"/>
      <c r="B82" s="11"/>
      <c r="C82" s="11"/>
      <c r="D82" s="11"/>
      <c r="E82" s="21"/>
      <c r="F82" s="21"/>
      <c r="G82" s="21"/>
      <c r="H82" s="21"/>
      <c r="I82" s="21"/>
      <c r="J82" s="21"/>
      <c r="K82" s="21"/>
      <c r="L82" s="21"/>
      <c r="M82" s="21"/>
      <c r="N82" s="21"/>
      <c r="O82" s="21"/>
      <c r="P82" s="21"/>
      <c r="Q82" s="21"/>
      <c r="R82" s="21"/>
      <c r="S82" s="21"/>
      <c r="T82" s="21"/>
      <c r="U82" s="21"/>
      <c r="V82" s="21"/>
      <c r="W82" s="21"/>
      <c r="X82" s="21"/>
      <c r="Y82" s="21"/>
      <c r="Z82" s="21"/>
      <c r="AA82" s="21"/>
    </row>
    <row r="83" spans="1:27" s="22" customFormat="1" x14ac:dyDescent="0.25">
      <c r="A83" s="6"/>
      <c r="B83" s="11"/>
      <c r="C83" s="11"/>
      <c r="D83" s="11"/>
      <c r="E83" s="21"/>
      <c r="F83" s="21"/>
      <c r="G83" s="21"/>
      <c r="H83" s="21"/>
      <c r="I83" s="21"/>
      <c r="J83" s="21"/>
      <c r="K83" s="21"/>
      <c r="L83" s="21"/>
      <c r="M83" s="21"/>
      <c r="N83" s="21"/>
      <c r="O83" s="21"/>
      <c r="P83" s="21"/>
      <c r="Q83" s="21"/>
      <c r="R83" s="21"/>
      <c r="S83" s="21"/>
      <c r="T83" s="21"/>
      <c r="U83" s="21"/>
      <c r="V83" s="21"/>
      <c r="W83" s="21"/>
      <c r="X83" s="21"/>
      <c r="Y83" s="21"/>
      <c r="Z83" s="21"/>
      <c r="AA83" s="21"/>
    </row>
    <row r="84" spans="1:27" s="22" customFormat="1" x14ac:dyDescent="0.25">
      <c r="A84" s="6"/>
      <c r="B84" s="11"/>
      <c r="C84" s="11"/>
      <c r="D84" s="11"/>
      <c r="E84" s="21"/>
      <c r="F84" s="21"/>
      <c r="G84" s="21"/>
      <c r="H84" s="21"/>
      <c r="I84" s="21"/>
      <c r="J84" s="21"/>
      <c r="K84" s="21"/>
      <c r="L84" s="21"/>
      <c r="M84" s="21"/>
      <c r="N84" s="21"/>
      <c r="O84" s="21"/>
      <c r="P84" s="21"/>
      <c r="Q84" s="21"/>
      <c r="R84" s="21"/>
      <c r="S84" s="21"/>
      <c r="T84" s="21"/>
      <c r="U84" s="21"/>
      <c r="V84" s="21"/>
      <c r="W84" s="21"/>
      <c r="X84" s="21"/>
      <c r="Y84" s="21"/>
      <c r="Z84" s="21"/>
      <c r="AA84" s="21"/>
    </row>
    <row r="85" spans="1:27" s="22" customFormat="1" x14ac:dyDescent="0.25">
      <c r="A85" s="6"/>
      <c r="B85" s="11"/>
      <c r="C85" s="11"/>
      <c r="D85" s="11"/>
      <c r="E85" s="21"/>
      <c r="F85" s="21"/>
      <c r="G85" s="21"/>
      <c r="H85" s="21"/>
      <c r="I85" s="21"/>
      <c r="J85" s="21"/>
      <c r="K85" s="21"/>
      <c r="L85" s="21"/>
      <c r="M85" s="21"/>
      <c r="N85" s="21"/>
      <c r="O85" s="21"/>
      <c r="P85" s="21"/>
      <c r="Q85" s="21"/>
      <c r="R85" s="21"/>
      <c r="S85" s="21"/>
      <c r="T85" s="21"/>
      <c r="U85" s="21"/>
      <c r="V85" s="21"/>
      <c r="W85" s="21"/>
      <c r="X85" s="21"/>
      <c r="Y85" s="21"/>
      <c r="Z85" s="21"/>
      <c r="AA85" s="21"/>
    </row>
    <row r="86" spans="1:27" s="22" customFormat="1" x14ac:dyDescent="0.25">
      <c r="A86" s="6"/>
      <c r="B86" s="11"/>
      <c r="C86" s="11"/>
      <c r="D86" s="11"/>
      <c r="E86" s="21"/>
      <c r="F86" s="21"/>
      <c r="G86" s="21"/>
      <c r="H86" s="21"/>
      <c r="I86" s="21"/>
      <c r="J86" s="21"/>
      <c r="K86" s="21"/>
      <c r="L86" s="21"/>
      <c r="M86" s="21"/>
      <c r="N86" s="21"/>
      <c r="O86" s="21"/>
      <c r="P86" s="21"/>
      <c r="Q86" s="21"/>
      <c r="R86" s="21"/>
      <c r="S86" s="21"/>
      <c r="T86" s="21"/>
      <c r="U86" s="21"/>
      <c r="V86" s="21"/>
      <c r="W86" s="21"/>
      <c r="X86" s="21"/>
      <c r="Y86" s="21"/>
      <c r="Z86" s="21"/>
      <c r="AA86" s="21"/>
    </row>
    <row r="87" spans="1:27" s="22" customFormat="1" x14ac:dyDescent="0.25">
      <c r="A87" s="6"/>
      <c r="B87" s="11"/>
      <c r="C87" s="11"/>
      <c r="D87" s="11"/>
      <c r="E87" s="21"/>
      <c r="F87" s="21"/>
      <c r="G87" s="21"/>
      <c r="H87" s="21"/>
      <c r="I87" s="21"/>
      <c r="J87" s="21"/>
      <c r="K87" s="21"/>
      <c r="L87" s="21"/>
      <c r="M87" s="21"/>
      <c r="N87" s="21"/>
      <c r="O87" s="21"/>
      <c r="P87" s="21"/>
      <c r="Q87" s="21"/>
      <c r="R87" s="21"/>
      <c r="S87" s="21"/>
      <c r="T87" s="21"/>
      <c r="U87" s="21"/>
      <c r="V87" s="21"/>
      <c r="W87" s="21"/>
      <c r="X87" s="21"/>
      <c r="Y87" s="21"/>
      <c r="Z87" s="21"/>
      <c r="AA87" s="21"/>
    </row>
    <row r="88" spans="1:27" s="22" customFormat="1" x14ac:dyDescent="0.25">
      <c r="A88" s="6"/>
      <c r="B88" s="11"/>
      <c r="C88" s="11"/>
      <c r="D88" s="11"/>
      <c r="E88" s="21"/>
      <c r="F88" s="21"/>
      <c r="G88" s="21"/>
      <c r="H88" s="21"/>
      <c r="I88" s="21"/>
      <c r="J88" s="21"/>
      <c r="K88" s="21"/>
      <c r="L88" s="21"/>
      <c r="M88" s="21"/>
      <c r="N88" s="21"/>
      <c r="O88" s="21"/>
      <c r="P88" s="21"/>
      <c r="Q88" s="21"/>
      <c r="R88" s="21"/>
      <c r="S88" s="21"/>
      <c r="T88" s="21"/>
      <c r="U88" s="21"/>
      <c r="V88" s="21"/>
      <c r="W88" s="21"/>
      <c r="X88" s="21"/>
      <c r="Y88" s="21"/>
      <c r="Z88" s="21"/>
      <c r="AA88" s="21"/>
    </row>
    <row r="89" spans="1:27" s="22" customFormat="1" x14ac:dyDescent="0.25">
      <c r="A89" s="6"/>
      <c r="B89" s="11"/>
      <c r="C89" s="11"/>
      <c r="D89" s="11"/>
      <c r="E89" s="21"/>
      <c r="F89" s="21"/>
      <c r="G89" s="21"/>
      <c r="H89" s="21"/>
      <c r="I89" s="21"/>
      <c r="J89" s="21"/>
      <c r="K89" s="21"/>
      <c r="L89" s="21"/>
      <c r="M89" s="21"/>
      <c r="N89" s="21"/>
      <c r="O89" s="21"/>
      <c r="P89" s="21"/>
      <c r="Q89" s="21"/>
      <c r="R89" s="21"/>
      <c r="S89" s="21"/>
      <c r="T89" s="21"/>
      <c r="U89" s="21"/>
      <c r="V89" s="21"/>
      <c r="W89" s="21"/>
      <c r="X89" s="21"/>
      <c r="Y89" s="21"/>
      <c r="Z89" s="21"/>
      <c r="AA89" s="21"/>
    </row>
    <row r="90" spans="1:27" s="22" customFormat="1" x14ac:dyDescent="0.25">
      <c r="A90" s="6"/>
      <c r="B90" s="11"/>
      <c r="C90" s="11"/>
      <c r="D90" s="11"/>
      <c r="E90" s="21"/>
      <c r="F90" s="21"/>
      <c r="G90" s="21"/>
      <c r="H90" s="21"/>
      <c r="I90" s="21"/>
      <c r="J90" s="21"/>
      <c r="K90" s="21"/>
      <c r="L90" s="21"/>
      <c r="M90" s="21"/>
      <c r="N90" s="21"/>
      <c r="O90" s="21"/>
      <c r="P90" s="21"/>
      <c r="Q90" s="21"/>
      <c r="R90" s="21"/>
      <c r="S90" s="21"/>
      <c r="T90" s="21"/>
      <c r="U90" s="21"/>
      <c r="V90" s="21"/>
      <c r="W90" s="21"/>
      <c r="X90" s="21"/>
      <c r="Y90" s="21"/>
      <c r="Z90" s="21"/>
      <c r="AA90" s="21"/>
    </row>
    <row r="91" spans="1:27" s="22" customFormat="1" x14ac:dyDescent="0.25">
      <c r="A91" s="6"/>
      <c r="B91" s="11"/>
      <c r="C91" s="11"/>
      <c r="D91" s="11"/>
      <c r="E91" s="21"/>
      <c r="F91" s="21"/>
      <c r="G91" s="21"/>
      <c r="H91" s="21"/>
      <c r="I91" s="21"/>
      <c r="J91" s="21"/>
      <c r="K91" s="21"/>
      <c r="L91" s="21"/>
      <c r="M91" s="21"/>
      <c r="N91" s="21"/>
      <c r="O91" s="21"/>
      <c r="P91" s="21"/>
      <c r="Q91" s="21"/>
      <c r="R91" s="21"/>
      <c r="S91" s="21"/>
      <c r="T91" s="21"/>
      <c r="U91" s="21"/>
      <c r="V91" s="21"/>
      <c r="W91" s="21"/>
      <c r="X91" s="21"/>
      <c r="Y91" s="21"/>
      <c r="Z91" s="21"/>
      <c r="AA91" s="21"/>
    </row>
    <row r="92" spans="1:27" s="22" customFormat="1" x14ac:dyDescent="0.25">
      <c r="A92" s="6"/>
      <c r="B92" s="11"/>
      <c r="C92" s="11"/>
      <c r="D92" s="11"/>
      <c r="E92" s="21"/>
      <c r="F92" s="21"/>
      <c r="G92" s="21"/>
      <c r="H92" s="21"/>
      <c r="I92" s="21"/>
      <c r="J92" s="21"/>
      <c r="K92" s="21"/>
      <c r="L92" s="21"/>
      <c r="M92" s="21"/>
      <c r="N92" s="21"/>
      <c r="O92" s="21"/>
      <c r="P92" s="21"/>
      <c r="Q92" s="21"/>
      <c r="R92" s="21"/>
      <c r="S92" s="21"/>
      <c r="T92" s="21"/>
      <c r="U92" s="21"/>
      <c r="V92" s="21"/>
      <c r="W92" s="21"/>
      <c r="X92" s="21"/>
      <c r="Y92" s="21"/>
      <c r="Z92" s="21"/>
      <c r="AA92" s="21"/>
    </row>
    <row r="93" spans="1:27" s="22" customFormat="1" x14ac:dyDescent="0.25">
      <c r="A93" s="6"/>
      <c r="B93" s="11"/>
      <c r="C93" s="11"/>
      <c r="D93" s="11"/>
      <c r="E93" s="21"/>
      <c r="F93" s="21"/>
      <c r="G93" s="21"/>
      <c r="H93" s="21"/>
      <c r="I93" s="21"/>
      <c r="J93" s="21"/>
      <c r="K93" s="21"/>
      <c r="L93" s="21"/>
      <c r="M93" s="21"/>
      <c r="N93" s="21"/>
      <c r="O93" s="21"/>
      <c r="P93" s="21"/>
      <c r="Q93" s="21"/>
      <c r="R93" s="21"/>
      <c r="S93" s="21"/>
      <c r="T93" s="21"/>
      <c r="U93" s="21"/>
      <c r="V93" s="21"/>
      <c r="W93" s="21"/>
      <c r="X93" s="21"/>
      <c r="Y93" s="21"/>
      <c r="Z93" s="21"/>
      <c r="AA93" s="21"/>
    </row>
    <row r="94" spans="1:27" s="22" customFormat="1" x14ac:dyDescent="0.25">
      <c r="A94" s="6"/>
      <c r="B94" s="11"/>
      <c r="C94" s="11"/>
      <c r="D94" s="11"/>
      <c r="E94" s="21"/>
      <c r="F94" s="21"/>
      <c r="G94" s="21"/>
      <c r="H94" s="21"/>
      <c r="I94" s="21"/>
      <c r="J94" s="21"/>
      <c r="K94" s="21"/>
      <c r="L94" s="21"/>
      <c r="M94" s="21"/>
      <c r="N94" s="21"/>
      <c r="O94" s="21"/>
      <c r="P94" s="21"/>
      <c r="Q94" s="21"/>
      <c r="R94" s="21"/>
      <c r="S94" s="21"/>
      <c r="T94" s="21"/>
      <c r="U94" s="21"/>
      <c r="V94" s="21"/>
      <c r="W94" s="21"/>
      <c r="X94" s="21"/>
      <c r="Y94" s="21"/>
      <c r="Z94" s="21"/>
      <c r="AA94" s="21"/>
    </row>
    <row r="95" spans="1:27" s="22" customFormat="1" x14ac:dyDescent="0.25">
      <c r="A95" s="6"/>
      <c r="B95" s="11"/>
      <c r="C95" s="11"/>
      <c r="D95" s="11"/>
      <c r="E95" s="21"/>
      <c r="F95" s="21"/>
      <c r="G95" s="21"/>
      <c r="H95" s="21"/>
      <c r="I95" s="21"/>
      <c r="J95" s="21"/>
      <c r="K95" s="21"/>
      <c r="L95" s="21"/>
      <c r="M95" s="21"/>
      <c r="N95" s="21"/>
      <c r="O95" s="21"/>
      <c r="P95" s="21"/>
      <c r="Q95" s="21"/>
      <c r="R95" s="21"/>
      <c r="S95" s="21"/>
      <c r="T95" s="21"/>
      <c r="U95" s="21"/>
      <c r="V95" s="21"/>
      <c r="W95" s="21"/>
      <c r="X95" s="21"/>
      <c r="Y95" s="21"/>
      <c r="Z95" s="21"/>
      <c r="AA95" s="21"/>
    </row>
    <row r="96" spans="1:27" s="22" customFormat="1" x14ac:dyDescent="0.25">
      <c r="A96" s="6"/>
      <c r="B96" s="11"/>
      <c r="C96" s="11"/>
      <c r="D96" s="11"/>
      <c r="E96" s="21"/>
      <c r="F96" s="21"/>
      <c r="G96" s="21"/>
      <c r="H96" s="21"/>
      <c r="I96" s="21"/>
      <c r="J96" s="21"/>
      <c r="K96" s="21"/>
      <c r="L96" s="21"/>
      <c r="M96" s="21"/>
      <c r="N96" s="21"/>
      <c r="O96" s="21"/>
      <c r="P96" s="21"/>
      <c r="Q96" s="21"/>
      <c r="R96" s="21"/>
      <c r="S96" s="21"/>
      <c r="T96" s="21"/>
      <c r="U96" s="21"/>
      <c r="V96" s="21"/>
      <c r="W96" s="21"/>
      <c r="X96" s="21"/>
      <c r="Y96" s="21"/>
      <c r="Z96" s="21"/>
      <c r="AA96" s="21"/>
    </row>
    <row r="97" spans="1:27" s="22" customFormat="1" x14ac:dyDescent="0.25">
      <c r="A97" s="6"/>
      <c r="B97" s="11"/>
      <c r="C97" s="11"/>
      <c r="D97" s="11"/>
      <c r="E97" s="21"/>
      <c r="F97" s="21"/>
      <c r="G97" s="21"/>
      <c r="H97" s="21"/>
      <c r="I97" s="21"/>
      <c r="J97" s="21"/>
      <c r="K97" s="21"/>
      <c r="L97" s="21"/>
      <c r="M97" s="21"/>
      <c r="N97" s="21"/>
      <c r="O97" s="21"/>
      <c r="P97" s="21"/>
      <c r="Q97" s="21"/>
      <c r="R97" s="21"/>
      <c r="S97" s="21"/>
      <c r="T97" s="21"/>
      <c r="U97" s="21"/>
      <c r="V97" s="21"/>
      <c r="W97" s="21"/>
      <c r="X97" s="21"/>
      <c r="Y97" s="21"/>
      <c r="Z97" s="21"/>
      <c r="AA97" s="21"/>
    </row>
    <row r="98" spans="1:27" s="22" customFormat="1" x14ac:dyDescent="0.25">
      <c r="A98" s="6"/>
      <c r="B98" s="11"/>
      <c r="C98" s="11"/>
      <c r="D98" s="11"/>
      <c r="E98" s="21"/>
      <c r="F98" s="21"/>
      <c r="G98" s="21"/>
      <c r="H98" s="21"/>
      <c r="I98" s="21"/>
      <c r="J98" s="21"/>
      <c r="K98" s="21"/>
      <c r="L98" s="21"/>
      <c r="M98" s="21"/>
      <c r="N98" s="21"/>
      <c r="O98" s="21"/>
      <c r="P98" s="21"/>
      <c r="Q98" s="21"/>
      <c r="R98" s="21"/>
      <c r="S98" s="21"/>
      <c r="T98" s="21"/>
      <c r="U98" s="21"/>
      <c r="V98" s="21"/>
      <c r="W98" s="21"/>
      <c r="X98" s="21"/>
      <c r="Y98" s="21"/>
      <c r="Z98" s="21"/>
      <c r="AA98" s="21"/>
    </row>
    <row r="99" spans="1:27" s="22" customFormat="1" x14ac:dyDescent="0.25">
      <c r="A99" s="6"/>
      <c r="B99" s="11"/>
      <c r="C99" s="11"/>
      <c r="D99" s="11"/>
      <c r="E99" s="27"/>
      <c r="F99" s="27"/>
      <c r="G99" s="27"/>
      <c r="H99" s="27"/>
      <c r="I99" s="27"/>
      <c r="J99" s="27"/>
      <c r="K99" s="27"/>
      <c r="L99" s="27"/>
      <c r="M99" s="27"/>
      <c r="N99" s="27"/>
      <c r="O99" s="27"/>
      <c r="P99" s="27"/>
      <c r="Q99" s="27"/>
      <c r="R99" s="27"/>
      <c r="S99" s="27"/>
      <c r="T99" s="27"/>
      <c r="U99" s="27"/>
      <c r="V99" s="27"/>
      <c r="W99" s="27"/>
      <c r="X99" s="27"/>
      <c r="Y99" s="27"/>
      <c r="Z99" s="27"/>
      <c r="AA99" s="27"/>
    </row>
    <row r="100" spans="1:27" s="22" customFormat="1" x14ac:dyDescent="0.25">
      <c r="A100" s="6"/>
      <c r="B100" s="11"/>
      <c r="C100" s="11"/>
      <c r="D100" s="11"/>
    </row>
    <row r="101" spans="1:27" s="22" customFormat="1" x14ac:dyDescent="0.25">
      <c r="A101" s="6"/>
      <c r="B101" s="11"/>
      <c r="C101" s="11"/>
      <c r="D101" s="11"/>
    </row>
    <row r="102" spans="1:27" s="22" customFormat="1" x14ac:dyDescent="0.25">
      <c r="A102" s="6"/>
      <c r="B102" s="11"/>
      <c r="C102" s="11"/>
      <c r="D102" s="11"/>
    </row>
    <row r="103" spans="1:27" s="22" customFormat="1" x14ac:dyDescent="0.25">
      <c r="A103" s="6"/>
      <c r="B103" s="11"/>
      <c r="C103" s="11"/>
      <c r="D103" s="11"/>
    </row>
    <row r="104" spans="1:27" s="22" customFormat="1" x14ac:dyDescent="0.25">
      <c r="A104" s="6"/>
      <c r="B104" s="11"/>
      <c r="C104" s="11"/>
      <c r="D104" s="11"/>
    </row>
    <row r="105" spans="1:27" s="22" customFormat="1" x14ac:dyDescent="0.25">
      <c r="A105" s="6"/>
      <c r="B105" s="11"/>
      <c r="C105" s="11"/>
      <c r="D105" s="11"/>
    </row>
    <row r="106" spans="1:27" s="22" customFormat="1" x14ac:dyDescent="0.25">
      <c r="A106" s="6"/>
      <c r="B106" s="11"/>
      <c r="C106" s="11"/>
      <c r="D106" s="11"/>
    </row>
    <row r="107" spans="1:27" s="22" customFormat="1" x14ac:dyDescent="0.25">
      <c r="A107" s="6"/>
      <c r="B107" s="11"/>
      <c r="C107" s="11"/>
      <c r="D107" s="11"/>
    </row>
    <row r="108" spans="1:27" s="22" customFormat="1" x14ac:dyDescent="0.25">
      <c r="A108" s="6"/>
      <c r="B108" s="11"/>
      <c r="C108" s="11"/>
      <c r="D108" s="11"/>
    </row>
    <row r="109" spans="1:27" s="22" customFormat="1" x14ac:dyDescent="0.25">
      <c r="A109" s="6"/>
      <c r="B109" s="11"/>
      <c r="C109" s="11"/>
      <c r="D109" s="11"/>
    </row>
    <row r="110" spans="1:27" s="22" customFormat="1" x14ac:dyDescent="0.25">
      <c r="A110" s="6"/>
      <c r="B110" s="11"/>
      <c r="C110" s="11"/>
      <c r="D110" s="11"/>
    </row>
    <row r="111" spans="1:27" s="22" customFormat="1" x14ac:dyDescent="0.25">
      <c r="A111" s="6"/>
      <c r="B111" s="11"/>
      <c r="C111" s="11"/>
      <c r="D111" s="11"/>
    </row>
    <row r="112" spans="1:27" s="22" customFormat="1" x14ac:dyDescent="0.25">
      <c r="A112" s="6"/>
      <c r="B112" s="11"/>
      <c r="C112" s="11"/>
      <c r="D112" s="11"/>
    </row>
    <row r="113" spans="1:4" s="22" customFormat="1" x14ac:dyDescent="0.25">
      <c r="A113" s="6"/>
      <c r="B113" s="11"/>
      <c r="C113" s="11"/>
      <c r="D113" s="11"/>
    </row>
    <row r="114" spans="1:4" s="22" customFormat="1" x14ac:dyDescent="0.25">
      <c r="A114" s="6"/>
      <c r="B114" s="11"/>
      <c r="C114" s="11"/>
      <c r="D114" s="11"/>
    </row>
    <row r="115" spans="1:4" s="22" customFormat="1" x14ac:dyDescent="0.25">
      <c r="A115" s="6"/>
      <c r="B115" s="11"/>
      <c r="C115" s="11"/>
      <c r="D115" s="11"/>
    </row>
    <row r="116" spans="1:4" s="22" customFormat="1" x14ac:dyDescent="0.25">
      <c r="A116" s="6"/>
      <c r="B116" s="11"/>
      <c r="C116" s="11"/>
      <c r="D116" s="11"/>
    </row>
    <row r="117" spans="1:4" s="22" customFormat="1" x14ac:dyDescent="0.25">
      <c r="A117" s="6"/>
      <c r="B117" s="11"/>
      <c r="C117" s="11"/>
      <c r="D117" s="11"/>
    </row>
  </sheetData>
  <mergeCells count="12">
    <mergeCell ref="B2:L2"/>
    <mergeCell ref="B3:B5"/>
    <mergeCell ref="C3:C5"/>
    <mergeCell ref="D3:D5"/>
    <mergeCell ref="L3:L5"/>
    <mergeCell ref="K3:K5"/>
    <mergeCell ref="I3:I5"/>
    <mergeCell ref="J3:J5"/>
    <mergeCell ref="E3:E5"/>
    <mergeCell ref="F3:F5"/>
    <mergeCell ref="G3:G5"/>
    <mergeCell ref="H3:H5"/>
  </mergeCells>
  <pageMargins left="0.7" right="0.7" top="0.75" bottom="0.75" header="0.3" footer="0.3"/>
  <pageSetup paperSize="3"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24"/>
  <sheetViews>
    <sheetView topLeftCell="B1" zoomScale="70" zoomScaleNormal="70" zoomScaleSheetLayoutView="55" workbookViewId="0">
      <pane ySplit="3" topLeftCell="A4" activePane="bottomLeft" state="frozen"/>
      <selection pane="bottomLeft" activeCell="G24" sqref="G24"/>
    </sheetView>
  </sheetViews>
  <sheetFormatPr defaultRowHeight="15" x14ac:dyDescent="0.25"/>
  <cols>
    <col min="1" max="1" width="9.140625" style="21"/>
    <col min="2" max="2" width="17.140625" style="6" customWidth="1"/>
    <col min="3" max="3" width="19.140625" style="17" customWidth="1"/>
    <col min="4" max="4" width="54.140625" style="17" customWidth="1"/>
    <col min="5" max="5" width="16.28515625" style="23" bestFit="1" customWidth="1"/>
    <col min="6" max="6" width="15.7109375" style="25" bestFit="1" customWidth="1"/>
    <col min="7" max="7" width="15.5703125" style="23" customWidth="1"/>
    <col min="8" max="8" width="15.7109375" style="24" bestFit="1" customWidth="1"/>
    <col min="9" max="9" width="13.85546875" style="24" bestFit="1" customWidth="1"/>
    <col min="10" max="10" width="13.85546875" style="25" bestFit="1" customWidth="1"/>
    <col min="11" max="11" width="17" style="23" customWidth="1"/>
    <col min="12" max="14" width="9.140625" style="24"/>
    <col min="15" max="15" width="9.140625" style="25"/>
    <col min="16" max="16" width="16.42578125" style="32" customWidth="1"/>
    <col min="17" max="16384" width="9.140625" style="21"/>
  </cols>
  <sheetData>
    <row r="1" spans="2:16" ht="42.75" customHeight="1" thickBot="1" x14ac:dyDescent="0.3">
      <c r="B1" s="539" t="s">
        <v>111</v>
      </c>
      <c r="C1" s="540"/>
      <c r="D1" s="540"/>
      <c r="E1" s="540"/>
      <c r="F1" s="540"/>
      <c r="G1" s="540"/>
      <c r="H1" s="540"/>
      <c r="I1" s="540"/>
      <c r="J1" s="540"/>
      <c r="K1" s="540"/>
      <c r="L1" s="540"/>
      <c r="M1" s="540"/>
      <c r="N1" s="540"/>
      <c r="O1" s="540"/>
      <c r="P1" s="541"/>
    </row>
    <row r="2" spans="2:16" ht="62.25" customHeight="1" thickBot="1" x14ac:dyDescent="0.4">
      <c r="B2" s="504" t="s">
        <v>61</v>
      </c>
      <c r="C2" s="504" t="s">
        <v>38</v>
      </c>
      <c r="D2" s="532" t="s">
        <v>0</v>
      </c>
      <c r="E2" s="527" t="s">
        <v>17</v>
      </c>
      <c r="F2" s="529"/>
      <c r="G2" s="527" t="s">
        <v>18</v>
      </c>
      <c r="H2" s="528"/>
      <c r="I2" s="528"/>
      <c r="J2" s="529"/>
      <c r="K2" s="527" t="s">
        <v>23</v>
      </c>
      <c r="L2" s="528"/>
      <c r="M2" s="528"/>
      <c r="N2" s="528"/>
      <c r="O2" s="529"/>
      <c r="P2" s="542" t="s">
        <v>25</v>
      </c>
    </row>
    <row r="3" spans="2:16" ht="84.75" thickBot="1" x14ac:dyDescent="0.4">
      <c r="B3" s="505"/>
      <c r="C3" s="505"/>
      <c r="D3" s="510"/>
      <c r="E3" s="34" t="s">
        <v>15</v>
      </c>
      <c r="F3" s="35" t="s">
        <v>16</v>
      </c>
      <c r="G3" s="34" t="s">
        <v>19</v>
      </c>
      <c r="H3" s="34" t="s">
        <v>20</v>
      </c>
      <c r="I3" s="34" t="s">
        <v>21</v>
      </c>
      <c r="J3" s="35" t="s">
        <v>22</v>
      </c>
      <c r="K3" s="34" t="s">
        <v>103</v>
      </c>
      <c r="L3" s="544" t="s">
        <v>24</v>
      </c>
      <c r="M3" s="545"/>
      <c r="N3" s="545"/>
      <c r="O3" s="546"/>
      <c r="P3" s="543"/>
    </row>
    <row r="4" spans="2:16" ht="20.25" x14ac:dyDescent="0.25">
      <c r="B4" s="154">
        <v>1</v>
      </c>
      <c r="C4" s="48" t="str">
        <f>'Part 3.D - Vulnerable Pop '!C6</f>
        <v>Example</v>
      </c>
      <c r="D4" s="48" t="str">
        <f>'Part 3.D - Vulnerable Pop '!D6</f>
        <v>Example Project Name</v>
      </c>
      <c r="E4" s="227"/>
      <c r="F4" s="228"/>
      <c r="G4" s="227"/>
      <c r="H4" s="229"/>
      <c r="I4" s="230">
        <f>G4-H4</f>
        <v>0</v>
      </c>
      <c r="J4" s="228"/>
      <c r="K4" s="227"/>
      <c r="L4" s="229"/>
      <c r="M4" s="229"/>
      <c r="N4" s="229"/>
      <c r="O4" s="228"/>
      <c r="P4" s="231"/>
    </row>
    <row r="5" spans="2:16" ht="20.25" x14ac:dyDescent="0.25">
      <c r="B5" s="155">
        <f>B4+1</f>
        <v>2</v>
      </c>
      <c r="C5" s="48">
        <f>'Part 3.D - Vulnerable Pop '!C7</f>
        <v>0</v>
      </c>
      <c r="D5" s="48">
        <f>'Part 3.D - Vulnerable Pop '!D7</f>
        <v>0</v>
      </c>
      <c r="E5" s="227"/>
      <c r="F5" s="228"/>
      <c r="G5" s="227"/>
      <c r="H5" s="229"/>
      <c r="I5" s="230">
        <f t="shared" ref="I5:I21" si="0">G5-H5</f>
        <v>0</v>
      </c>
      <c r="J5" s="228"/>
      <c r="K5" s="227"/>
      <c r="L5" s="229"/>
      <c r="M5" s="229"/>
      <c r="N5" s="229"/>
      <c r="O5" s="228"/>
      <c r="P5" s="231"/>
    </row>
    <row r="6" spans="2:16" ht="20.25" x14ac:dyDescent="0.25">
      <c r="B6" s="155">
        <f t="shared" ref="B6:B23" si="1">B5+1</f>
        <v>3</v>
      </c>
      <c r="C6" s="48">
        <f>'Part 3.D - Vulnerable Pop '!C8</f>
        <v>0</v>
      </c>
      <c r="D6" s="48">
        <f>'Part 3.D - Vulnerable Pop '!D8</f>
        <v>0</v>
      </c>
      <c r="E6" s="227"/>
      <c r="F6" s="228"/>
      <c r="G6" s="227"/>
      <c r="H6" s="232"/>
      <c r="I6" s="230">
        <f t="shared" si="0"/>
        <v>0</v>
      </c>
      <c r="J6" s="228"/>
      <c r="K6" s="227"/>
      <c r="L6" s="229"/>
      <c r="M6" s="229"/>
      <c r="N6" s="229"/>
      <c r="O6" s="228"/>
      <c r="P6" s="231"/>
    </row>
    <row r="7" spans="2:16" ht="20.25" x14ac:dyDescent="0.25">
      <c r="B7" s="155">
        <f t="shared" si="1"/>
        <v>4</v>
      </c>
      <c r="C7" s="48">
        <f>'Part 3.D - Vulnerable Pop '!C9</f>
        <v>0</v>
      </c>
      <c r="D7" s="48">
        <f>'Part 3.D - Vulnerable Pop '!D9</f>
        <v>0</v>
      </c>
      <c r="E7" s="227"/>
      <c r="F7" s="228"/>
      <c r="G7" s="227"/>
      <c r="H7" s="229"/>
      <c r="I7" s="230">
        <f t="shared" si="0"/>
        <v>0</v>
      </c>
      <c r="J7" s="228"/>
      <c r="K7" s="227"/>
      <c r="L7" s="229"/>
      <c r="M7" s="229"/>
      <c r="N7" s="229"/>
      <c r="O7" s="228"/>
      <c r="P7" s="231"/>
    </row>
    <row r="8" spans="2:16" ht="20.25" x14ac:dyDescent="0.25">
      <c r="B8" s="155">
        <f t="shared" si="1"/>
        <v>5</v>
      </c>
      <c r="C8" s="48">
        <f>'Part 3.D - Vulnerable Pop '!C10</f>
        <v>0</v>
      </c>
      <c r="D8" s="48">
        <f>'Part 3.D - Vulnerable Pop '!D10</f>
        <v>0</v>
      </c>
      <c r="E8" s="227"/>
      <c r="F8" s="228"/>
      <c r="G8" s="227"/>
      <c r="H8" s="229"/>
      <c r="I8" s="230"/>
      <c r="J8" s="228"/>
      <c r="K8" s="227"/>
      <c r="L8" s="229"/>
      <c r="M8" s="229"/>
      <c r="N8" s="229"/>
      <c r="O8" s="228"/>
      <c r="P8" s="231"/>
    </row>
    <row r="9" spans="2:16" ht="20.25" x14ac:dyDescent="0.25">
      <c r="B9" s="155">
        <f t="shared" si="1"/>
        <v>6</v>
      </c>
      <c r="C9" s="48">
        <f>'Part 3.D - Vulnerable Pop '!C11</f>
        <v>0</v>
      </c>
      <c r="D9" s="48">
        <f>'Part 3.D - Vulnerable Pop '!D11</f>
        <v>0</v>
      </c>
      <c r="E9" s="227"/>
      <c r="F9" s="228"/>
      <c r="G9" s="227"/>
      <c r="H9" s="229"/>
      <c r="I9" s="230">
        <f t="shared" si="0"/>
        <v>0</v>
      </c>
      <c r="J9" s="228"/>
      <c r="K9" s="227"/>
      <c r="L9" s="229"/>
      <c r="M9" s="229"/>
      <c r="N9" s="229"/>
      <c r="O9" s="228"/>
      <c r="P9" s="231"/>
    </row>
    <row r="10" spans="2:16" ht="20.25" x14ac:dyDescent="0.25">
      <c r="B10" s="155">
        <f t="shared" si="1"/>
        <v>7</v>
      </c>
      <c r="C10" s="48">
        <f>'Part 3.D - Vulnerable Pop '!C12</f>
        <v>0</v>
      </c>
      <c r="D10" s="48">
        <f>'Part 3.D - Vulnerable Pop '!D12</f>
        <v>0</v>
      </c>
      <c r="E10" s="227"/>
      <c r="F10" s="228"/>
      <c r="G10" s="227"/>
      <c r="H10" s="229"/>
      <c r="I10" s="230">
        <f t="shared" si="0"/>
        <v>0</v>
      </c>
      <c r="J10" s="228"/>
      <c r="K10" s="227"/>
      <c r="L10" s="229"/>
      <c r="M10" s="229"/>
      <c r="N10" s="229"/>
      <c r="O10" s="228"/>
      <c r="P10" s="231"/>
    </row>
    <row r="11" spans="2:16" ht="20.25" x14ac:dyDescent="0.25">
      <c r="B11" s="155">
        <f t="shared" si="1"/>
        <v>8</v>
      </c>
      <c r="C11" s="48">
        <f>'Part 3.D - Vulnerable Pop '!C13</f>
        <v>0</v>
      </c>
      <c r="D11" s="48">
        <f>'Part 3.D - Vulnerable Pop '!D13</f>
        <v>0</v>
      </c>
      <c r="E11" s="227"/>
      <c r="F11" s="228"/>
      <c r="G11" s="227"/>
      <c r="H11" s="229"/>
      <c r="I11" s="230">
        <f t="shared" si="0"/>
        <v>0</v>
      </c>
      <c r="J11" s="228"/>
      <c r="K11" s="227"/>
      <c r="L11" s="229"/>
      <c r="M11" s="229"/>
      <c r="N11" s="229"/>
      <c r="O11" s="228"/>
      <c r="P11" s="231"/>
    </row>
    <row r="12" spans="2:16" ht="20.25" x14ac:dyDescent="0.25">
      <c r="B12" s="155">
        <f t="shared" si="1"/>
        <v>9</v>
      </c>
      <c r="C12" s="48">
        <f>'Part 3.D - Vulnerable Pop '!C14</f>
        <v>0</v>
      </c>
      <c r="D12" s="48">
        <f>'Part 3.D - Vulnerable Pop '!D14</f>
        <v>0</v>
      </c>
      <c r="E12" s="227"/>
      <c r="F12" s="228"/>
      <c r="G12" s="227"/>
      <c r="H12" s="229"/>
      <c r="I12" s="230">
        <f t="shared" si="0"/>
        <v>0</v>
      </c>
      <c r="J12" s="228"/>
      <c r="K12" s="227"/>
      <c r="L12" s="229"/>
      <c r="M12" s="229"/>
      <c r="N12" s="229"/>
      <c r="O12" s="228"/>
      <c r="P12" s="231"/>
    </row>
    <row r="13" spans="2:16" ht="20.25" x14ac:dyDescent="0.25">
      <c r="B13" s="155">
        <f t="shared" si="1"/>
        <v>10</v>
      </c>
      <c r="C13" s="48">
        <f>'Part 3.D - Vulnerable Pop '!C15</f>
        <v>0</v>
      </c>
      <c r="D13" s="48">
        <f>'Part 3.D - Vulnerable Pop '!D15</f>
        <v>0</v>
      </c>
      <c r="E13" s="227"/>
      <c r="F13" s="228"/>
      <c r="G13" s="227"/>
      <c r="H13" s="229"/>
      <c r="I13" s="230">
        <f t="shared" si="0"/>
        <v>0</v>
      </c>
      <c r="J13" s="228"/>
      <c r="K13" s="227"/>
      <c r="L13" s="229"/>
      <c r="M13" s="229"/>
      <c r="N13" s="229"/>
      <c r="O13" s="228"/>
      <c r="P13" s="231"/>
    </row>
    <row r="14" spans="2:16" ht="20.25" x14ac:dyDescent="0.25">
      <c r="B14" s="155">
        <f t="shared" si="1"/>
        <v>11</v>
      </c>
      <c r="C14" s="48">
        <f>'Part 3.D - Vulnerable Pop '!C16</f>
        <v>0</v>
      </c>
      <c r="D14" s="48">
        <f>'Part 3.D - Vulnerable Pop '!D16</f>
        <v>0</v>
      </c>
      <c r="E14" s="227"/>
      <c r="F14" s="228"/>
      <c r="G14" s="227"/>
      <c r="H14" s="229"/>
      <c r="I14" s="230"/>
      <c r="J14" s="228"/>
      <c r="K14" s="227"/>
      <c r="L14" s="229"/>
      <c r="M14" s="229"/>
      <c r="N14" s="229"/>
      <c r="O14" s="228"/>
      <c r="P14" s="231"/>
    </row>
    <row r="15" spans="2:16" ht="20.25" x14ac:dyDescent="0.25">
      <c r="B15" s="155">
        <f t="shared" si="1"/>
        <v>12</v>
      </c>
      <c r="C15" s="48">
        <f>'Part 3.D - Vulnerable Pop '!C17</f>
        <v>0</v>
      </c>
      <c r="D15" s="48">
        <f>'Part 3.D - Vulnerable Pop '!D17</f>
        <v>0</v>
      </c>
      <c r="E15" s="227"/>
      <c r="F15" s="228"/>
      <c r="G15" s="227"/>
      <c r="H15" s="229"/>
      <c r="I15" s="230"/>
      <c r="J15" s="228"/>
      <c r="K15" s="227"/>
      <c r="L15" s="229"/>
      <c r="M15" s="229"/>
      <c r="N15" s="229"/>
      <c r="O15" s="228"/>
      <c r="P15" s="231"/>
    </row>
    <row r="16" spans="2:16" ht="20.25" x14ac:dyDescent="0.25">
      <c r="B16" s="155">
        <f t="shared" si="1"/>
        <v>13</v>
      </c>
      <c r="C16" s="48">
        <f>'Part 3.D - Vulnerable Pop '!C18</f>
        <v>0</v>
      </c>
      <c r="D16" s="48">
        <f>'Part 3.D - Vulnerable Pop '!D18</f>
        <v>0</v>
      </c>
      <c r="E16" s="227"/>
      <c r="F16" s="228"/>
      <c r="G16" s="227"/>
      <c r="H16" s="229"/>
      <c r="I16" s="230">
        <f t="shared" si="0"/>
        <v>0</v>
      </c>
      <c r="J16" s="228"/>
      <c r="K16" s="227"/>
      <c r="L16" s="229"/>
      <c r="M16" s="229"/>
      <c r="N16" s="229"/>
      <c r="O16" s="228"/>
      <c r="P16" s="231"/>
    </row>
    <row r="17" spans="2:16" ht="20.25" x14ac:dyDescent="0.25">
      <c r="B17" s="155">
        <f t="shared" si="1"/>
        <v>14</v>
      </c>
      <c r="C17" s="48">
        <f>'Part 3.D - Vulnerable Pop '!C19</f>
        <v>0</v>
      </c>
      <c r="D17" s="48">
        <f>'Part 3.D - Vulnerable Pop '!D19</f>
        <v>0</v>
      </c>
      <c r="E17" s="227"/>
      <c r="F17" s="228"/>
      <c r="G17" s="227"/>
      <c r="H17" s="229"/>
      <c r="I17" s="230">
        <f t="shared" si="0"/>
        <v>0</v>
      </c>
      <c r="J17" s="228"/>
      <c r="K17" s="227"/>
      <c r="L17" s="229"/>
      <c r="M17" s="229"/>
      <c r="N17" s="229"/>
      <c r="O17" s="228"/>
      <c r="P17" s="231"/>
    </row>
    <row r="18" spans="2:16" ht="20.25" x14ac:dyDescent="0.25">
      <c r="B18" s="156">
        <f t="shared" si="1"/>
        <v>15</v>
      </c>
      <c r="C18" s="48">
        <f>'Part 3.D - Vulnerable Pop '!C20</f>
        <v>0</v>
      </c>
      <c r="D18" s="48">
        <f>'Part 3.D - Vulnerable Pop '!D20</f>
        <v>0</v>
      </c>
      <c r="E18" s="233"/>
      <c r="F18" s="234"/>
      <c r="G18" s="233"/>
      <c r="H18" s="235"/>
      <c r="I18" s="236"/>
      <c r="J18" s="234"/>
      <c r="K18" s="233"/>
      <c r="L18" s="235"/>
      <c r="M18" s="235"/>
      <c r="N18" s="235"/>
      <c r="O18" s="234"/>
      <c r="P18" s="237"/>
    </row>
    <row r="19" spans="2:16" ht="20.25" x14ac:dyDescent="0.25">
      <c r="B19" s="155">
        <f t="shared" si="1"/>
        <v>16</v>
      </c>
      <c r="C19" s="48">
        <f>'Part 3.D - Vulnerable Pop '!C21</f>
        <v>0</v>
      </c>
      <c r="D19" s="48">
        <f>'Part 3.D - Vulnerable Pop '!D21</f>
        <v>0</v>
      </c>
      <c r="E19" s="238"/>
      <c r="F19" s="228"/>
      <c r="G19" s="227"/>
      <c r="H19" s="229"/>
      <c r="I19" s="230"/>
      <c r="J19" s="228"/>
      <c r="K19" s="227"/>
      <c r="L19" s="229"/>
      <c r="M19" s="229"/>
      <c r="N19" s="229"/>
      <c r="O19" s="228"/>
      <c r="P19" s="231"/>
    </row>
    <row r="20" spans="2:16" ht="20.25" x14ac:dyDescent="0.25">
      <c r="B20" s="156">
        <f t="shared" si="1"/>
        <v>17</v>
      </c>
      <c r="C20" s="48">
        <f>'Part 3.D - Vulnerable Pop '!C22</f>
        <v>0</v>
      </c>
      <c r="D20" s="48">
        <f>'Part 3.D - Vulnerable Pop '!D22</f>
        <v>0</v>
      </c>
      <c r="E20" s="239"/>
      <c r="F20" s="240"/>
      <c r="G20" s="241"/>
      <c r="H20" s="242"/>
      <c r="I20" s="243"/>
      <c r="J20" s="240"/>
      <c r="K20" s="241"/>
      <c r="L20" s="242"/>
      <c r="M20" s="242"/>
      <c r="N20" s="242"/>
      <c r="O20" s="240"/>
      <c r="P20" s="244"/>
    </row>
    <row r="21" spans="2:16" ht="20.25" x14ac:dyDescent="0.25">
      <c r="B21" s="156">
        <f t="shared" si="1"/>
        <v>18</v>
      </c>
      <c r="C21" s="48">
        <f>'Part 3.D - Vulnerable Pop '!C23</f>
        <v>0</v>
      </c>
      <c r="D21" s="48">
        <f>'Part 3.D - Vulnerable Pop '!D23</f>
        <v>0</v>
      </c>
      <c r="E21" s="245"/>
      <c r="F21" s="234"/>
      <c r="G21" s="233"/>
      <c r="H21" s="235"/>
      <c r="I21" s="236">
        <f t="shared" si="0"/>
        <v>0</v>
      </c>
      <c r="J21" s="234"/>
      <c r="K21" s="233"/>
      <c r="L21" s="235"/>
      <c r="M21" s="235"/>
      <c r="N21" s="235"/>
      <c r="O21" s="234"/>
      <c r="P21" s="237"/>
    </row>
    <row r="22" spans="2:16" ht="20.25" x14ac:dyDescent="0.25">
      <c r="B22" s="156">
        <f t="shared" si="1"/>
        <v>19</v>
      </c>
      <c r="C22" s="48">
        <f>'Part 3.D - Vulnerable Pop '!C24</f>
        <v>0</v>
      </c>
      <c r="D22" s="48">
        <f>'Part 3.D - Vulnerable Pop '!D24</f>
        <v>0</v>
      </c>
      <c r="E22" s="246"/>
      <c r="F22" s="247"/>
      <c r="G22" s="248"/>
      <c r="H22" s="249"/>
      <c r="I22" s="250"/>
      <c r="J22" s="247"/>
      <c r="K22" s="248"/>
      <c r="L22" s="249"/>
      <c r="M22" s="249"/>
      <c r="N22" s="249"/>
      <c r="O22" s="247"/>
      <c r="P22" s="345"/>
    </row>
    <row r="23" spans="2:16" ht="21" thickBot="1" x14ac:dyDescent="0.3">
      <c r="B23" s="156">
        <f t="shared" si="1"/>
        <v>20</v>
      </c>
      <c r="C23" s="48">
        <f>'Part 3.D - Vulnerable Pop '!C25</f>
        <v>0</v>
      </c>
      <c r="D23" s="48">
        <f>'Part 3.D - Vulnerable Pop '!D25</f>
        <v>0</v>
      </c>
      <c r="E23" s="246"/>
      <c r="F23" s="247"/>
      <c r="G23" s="248"/>
      <c r="H23" s="249"/>
      <c r="I23" s="250"/>
      <c r="J23" s="247"/>
      <c r="K23" s="248"/>
      <c r="L23" s="249"/>
      <c r="M23" s="249"/>
      <c r="N23" s="249"/>
      <c r="O23" s="247"/>
      <c r="P23" s="345"/>
    </row>
    <row r="24" spans="2:16" ht="20.25" x14ac:dyDescent="0.25">
      <c r="B24" s="346"/>
      <c r="C24" s="90"/>
      <c r="D24" s="90"/>
      <c r="E24" s="342"/>
      <c r="F24" s="89"/>
      <c r="G24" s="89"/>
      <c r="H24" s="89"/>
      <c r="I24" s="342"/>
      <c r="J24" s="89"/>
      <c r="K24" s="89"/>
      <c r="L24" s="89"/>
      <c r="M24" s="89"/>
      <c r="N24" s="89"/>
      <c r="O24" s="89"/>
      <c r="P24" s="89"/>
    </row>
    <row r="25" spans="2:16" ht="20.25" x14ac:dyDescent="0.25">
      <c r="B25" s="324"/>
      <c r="C25" s="90"/>
      <c r="D25" s="90"/>
      <c r="E25" s="342"/>
      <c r="F25" s="89"/>
      <c r="G25" s="89"/>
      <c r="H25" s="89"/>
      <c r="I25" s="342"/>
      <c r="J25" s="89"/>
      <c r="K25" s="89"/>
      <c r="L25" s="89"/>
      <c r="M25" s="89"/>
      <c r="N25" s="89"/>
      <c r="O25" s="89"/>
      <c r="P25" s="89"/>
    </row>
    <row r="26" spans="2:16" ht="20.25" x14ac:dyDescent="0.25">
      <c r="B26" s="87"/>
      <c r="C26" s="90"/>
      <c r="D26" s="90"/>
      <c r="E26" s="342"/>
      <c r="F26" s="89"/>
      <c r="G26" s="89"/>
      <c r="H26" s="89"/>
      <c r="I26" s="342"/>
      <c r="J26" s="89"/>
      <c r="K26" s="89"/>
      <c r="L26" s="89"/>
      <c r="M26" s="89"/>
      <c r="N26" s="89"/>
      <c r="O26" s="89"/>
      <c r="P26" s="89"/>
    </row>
    <row r="27" spans="2:16" ht="20.25" x14ac:dyDescent="0.25">
      <c r="B27" s="87"/>
      <c r="C27" s="90"/>
      <c r="D27" s="90"/>
      <c r="E27" s="342"/>
      <c r="F27" s="89"/>
      <c r="G27" s="89"/>
      <c r="H27" s="89"/>
      <c r="I27" s="342"/>
      <c r="J27" s="89"/>
      <c r="K27" s="89"/>
      <c r="L27" s="89"/>
      <c r="M27" s="89"/>
      <c r="N27" s="89"/>
      <c r="O27" s="89"/>
      <c r="P27" s="89"/>
    </row>
    <row r="28" spans="2:16" ht="18" x14ac:dyDescent="0.25">
      <c r="B28" s="21"/>
      <c r="C28" s="90"/>
      <c r="D28" s="90"/>
      <c r="E28" s="343"/>
      <c r="F28" s="21"/>
      <c r="G28" s="21"/>
      <c r="H28" s="21"/>
      <c r="I28" s="21"/>
      <c r="J28" s="21"/>
      <c r="K28" s="21"/>
      <c r="L28" s="21"/>
      <c r="M28" s="21"/>
      <c r="N28" s="21"/>
      <c r="O28" s="21"/>
      <c r="P28" s="21"/>
    </row>
    <row r="29" spans="2:16" ht="18" x14ac:dyDescent="0.25">
      <c r="B29" s="21"/>
      <c r="C29" s="90"/>
      <c r="D29" s="90"/>
      <c r="E29" s="343"/>
      <c r="F29" s="21"/>
      <c r="G29" s="21"/>
      <c r="H29" s="21"/>
      <c r="I29" s="21"/>
      <c r="J29" s="21"/>
      <c r="K29" s="21"/>
      <c r="L29" s="21"/>
      <c r="M29" s="21"/>
      <c r="N29" s="21"/>
      <c r="O29" s="21"/>
      <c r="P29" s="21"/>
    </row>
    <row r="30" spans="2:16" ht="18" x14ac:dyDescent="0.25">
      <c r="B30" s="21"/>
      <c r="C30" s="90"/>
      <c r="D30" s="90"/>
      <c r="E30" s="343"/>
      <c r="F30" s="21"/>
      <c r="G30" s="21"/>
      <c r="H30" s="21"/>
      <c r="I30" s="21"/>
      <c r="J30" s="21"/>
      <c r="K30" s="21"/>
      <c r="L30" s="21"/>
      <c r="M30" s="21"/>
      <c r="N30" s="21"/>
      <c r="O30" s="21"/>
      <c r="P30" s="21"/>
    </row>
    <row r="31" spans="2:16" ht="20.25" x14ac:dyDescent="0.25">
      <c r="B31" s="87"/>
      <c r="C31" s="90"/>
      <c r="D31" s="90"/>
      <c r="E31" s="343"/>
      <c r="F31" s="21"/>
      <c r="G31" s="21"/>
      <c r="H31" s="21"/>
      <c r="I31" s="21"/>
      <c r="J31" s="21"/>
      <c r="K31" s="21"/>
      <c r="L31" s="21"/>
      <c r="M31" s="21"/>
      <c r="N31" s="21"/>
      <c r="O31" s="21"/>
      <c r="P31" s="21"/>
    </row>
    <row r="32" spans="2:16" ht="20.25" x14ac:dyDescent="0.25">
      <c r="B32" s="183"/>
      <c r="C32" s="344"/>
      <c r="D32" s="344"/>
      <c r="E32" s="343"/>
      <c r="F32" s="21"/>
      <c r="G32" s="21"/>
      <c r="H32" s="21"/>
      <c r="I32" s="21"/>
      <c r="J32" s="21"/>
      <c r="K32" s="21"/>
      <c r="L32" s="21"/>
      <c r="M32" s="21"/>
      <c r="N32" s="21"/>
      <c r="O32" s="21"/>
      <c r="P32" s="21"/>
    </row>
    <row r="33" spans="2:16" ht="18" x14ac:dyDescent="0.25">
      <c r="B33" s="11"/>
      <c r="C33" s="40"/>
      <c r="D33" s="40"/>
      <c r="E33" s="343"/>
      <c r="F33" s="21"/>
      <c r="G33" s="21"/>
      <c r="H33" s="21"/>
      <c r="I33" s="21"/>
      <c r="J33" s="21"/>
      <c r="K33" s="21"/>
      <c r="L33" s="21"/>
      <c r="M33" s="21"/>
      <c r="N33" s="21"/>
      <c r="O33" s="21"/>
      <c r="P33" s="21"/>
    </row>
    <row r="34" spans="2:16" x14ac:dyDescent="0.25">
      <c r="B34" s="11"/>
      <c r="C34" s="344"/>
      <c r="D34" s="344"/>
      <c r="E34" s="343"/>
      <c r="F34" s="21"/>
      <c r="G34" s="21"/>
      <c r="H34" s="21"/>
      <c r="I34" s="21"/>
      <c r="J34" s="21"/>
      <c r="K34" s="21"/>
      <c r="L34" s="21"/>
      <c r="M34" s="21"/>
      <c r="N34" s="21"/>
      <c r="O34" s="21"/>
      <c r="P34" s="21"/>
    </row>
    <row r="35" spans="2:16" x14ac:dyDescent="0.25">
      <c r="B35" s="11"/>
      <c r="C35" s="344"/>
      <c r="D35" s="344"/>
      <c r="E35" s="343"/>
      <c r="F35" s="21"/>
      <c r="G35" s="21"/>
      <c r="H35" s="21"/>
      <c r="I35" s="21"/>
      <c r="J35" s="21"/>
      <c r="K35" s="21"/>
      <c r="L35" s="21"/>
      <c r="M35" s="21"/>
      <c r="N35" s="21"/>
      <c r="O35" s="21"/>
      <c r="P35" s="21"/>
    </row>
    <row r="36" spans="2:16" x14ac:dyDescent="0.25">
      <c r="B36" s="11"/>
      <c r="C36" s="344"/>
      <c r="D36" s="344"/>
      <c r="E36" s="343"/>
      <c r="F36" s="21"/>
      <c r="G36" s="21"/>
      <c r="H36" s="21"/>
      <c r="I36" s="21"/>
      <c r="J36" s="21"/>
      <c r="K36" s="21"/>
      <c r="L36" s="21"/>
      <c r="M36" s="21"/>
      <c r="N36" s="21"/>
      <c r="O36" s="21"/>
      <c r="P36" s="21"/>
    </row>
    <row r="37" spans="2:16" x14ac:dyDescent="0.25">
      <c r="B37" s="11"/>
      <c r="C37" s="344"/>
      <c r="D37" s="344"/>
      <c r="E37" s="343"/>
      <c r="F37" s="21"/>
      <c r="G37" s="21"/>
      <c r="H37" s="21"/>
      <c r="I37" s="21"/>
      <c r="J37" s="21"/>
      <c r="K37" s="21"/>
      <c r="L37" s="21"/>
      <c r="M37" s="21"/>
      <c r="N37" s="21"/>
      <c r="O37" s="21"/>
      <c r="P37" s="21"/>
    </row>
    <row r="38" spans="2:16" x14ac:dyDescent="0.25">
      <c r="B38" s="11"/>
      <c r="C38" s="344"/>
      <c r="D38" s="344"/>
      <c r="E38" s="343"/>
      <c r="F38" s="21"/>
      <c r="G38" s="21"/>
      <c r="H38" s="21"/>
      <c r="I38" s="21"/>
      <c r="J38" s="21"/>
      <c r="K38" s="21"/>
      <c r="L38" s="21"/>
      <c r="M38" s="21"/>
      <c r="N38" s="21"/>
      <c r="O38" s="21"/>
      <c r="P38" s="21"/>
    </row>
    <row r="39" spans="2:16" x14ac:dyDescent="0.25">
      <c r="B39" s="11"/>
      <c r="C39" s="344"/>
      <c r="D39" s="344"/>
      <c r="E39" s="343"/>
      <c r="F39" s="21"/>
      <c r="G39" s="21"/>
      <c r="H39" s="21"/>
      <c r="I39" s="21"/>
      <c r="J39" s="21"/>
      <c r="K39" s="21"/>
      <c r="L39" s="21"/>
      <c r="M39" s="21"/>
      <c r="N39" s="21"/>
      <c r="O39" s="21"/>
      <c r="P39" s="21"/>
    </row>
    <row r="40" spans="2:16" x14ac:dyDescent="0.25">
      <c r="B40" s="11"/>
      <c r="C40" s="344"/>
      <c r="D40" s="344"/>
      <c r="E40" s="343"/>
      <c r="F40" s="21"/>
      <c r="G40" s="21"/>
      <c r="H40" s="21"/>
      <c r="I40" s="21"/>
      <c r="J40" s="21"/>
      <c r="K40" s="21"/>
      <c r="L40" s="21"/>
      <c r="M40" s="21"/>
      <c r="N40" s="21"/>
      <c r="O40" s="21"/>
      <c r="P40" s="21"/>
    </row>
    <row r="41" spans="2:16" x14ac:dyDescent="0.25">
      <c r="B41" s="11"/>
      <c r="C41" s="344"/>
      <c r="D41" s="344"/>
      <c r="E41" s="343"/>
      <c r="F41" s="21"/>
      <c r="G41" s="21"/>
      <c r="H41" s="21"/>
      <c r="I41" s="21"/>
      <c r="J41" s="21"/>
      <c r="K41" s="21"/>
      <c r="L41" s="21"/>
      <c r="M41" s="21"/>
      <c r="N41" s="21"/>
      <c r="O41" s="21"/>
      <c r="P41" s="21"/>
    </row>
    <row r="42" spans="2:16" x14ac:dyDescent="0.25">
      <c r="B42" s="11"/>
      <c r="C42" s="344"/>
      <c r="D42" s="344"/>
      <c r="E42" s="343"/>
      <c r="F42" s="21"/>
      <c r="G42" s="21"/>
      <c r="H42" s="21"/>
      <c r="I42" s="21"/>
      <c r="J42" s="21"/>
      <c r="K42" s="21"/>
      <c r="L42" s="21"/>
      <c r="M42" s="21"/>
      <c r="N42" s="21"/>
      <c r="O42" s="21"/>
      <c r="P42" s="21"/>
    </row>
    <row r="43" spans="2:16" x14ac:dyDescent="0.25">
      <c r="B43" s="11"/>
      <c r="C43" s="344"/>
      <c r="D43" s="344"/>
      <c r="E43" s="343"/>
      <c r="F43" s="21"/>
      <c r="G43" s="21"/>
      <c r="H43" s="21"/>
      <c r="I43" s="21"/>
      <c r="J43" s="21"/>
      <c r="K43" s="21"/>
      <c r="L43" s="21"/>
      <c r="M43" s="21"/>
      <c r="N43" s="21"/>
      <c r="O43" s="21"/>
      <c r="P43" s="21"/>
    </row>
    <row r="44" spans="2:16" x14ac:dyDescent="0.25">
      <c r="B44" s="11"/>
      <c r="C44" s="344"/>
      <c r="D44" s="344"/>
      <c r="E44" s="343"/>
      <c r="F44" s="21"/>
      <c r="G44" s="21"/>
      <c r="H44" s="21"/>
      <c r="I44" s="21"/>
      <c r="J44" s="21"/>
      <c r="K44" s="21"/>
      <c r="L44" s="21"/>
      <c r="M44" s="21"/>
      <c r="N44" s="21"/>
      <c r="O44" s="21"/>
      <c r="P44" s="21"/>
    </row>
    <row r="45" spans="2:16" x14ac:dyDescent="0.25">
      <c r="B45" s="11"/>
      <c r="C45" s="344"/>
      <c r="D45" s="344"/>
      <c r="E45" s="343"/>
      <c r="F45" s="21"/>
      <c r="G45" s="21"/>
      <c r="H45" s="21"/>
      <c r="I45" s="21"/>
      <c r="J45" s="21"/>
      <c r="K45" s="21"/>
      <c r="L45" s="21"/>
      <c r="M45" s="21"/>
      <c r="N45" s="21"/>
      <c r="O45" s="21"/>
      <c r="P45" s="21"/>
    </row>
    <row r="46" spans="2:16" x14ac:dyDescent="0.25">
      <c r="B46" s="11"/>
      <c r="C46" s="344"/>
      <c r="D46" s="344"/>
      <c r="E46" s="343"/>
      <c r="F46" s="21"/>
      <c r="G46" s="21"/>
      <c r="H46" s="21"/>
      <c r="I46" s="21"/>
      <c r="J46" s="21"/>
      <c r="K46" s="21"/>
      <c r="L46" s="21"/>
      <c r="M46" s="21"/>
      <c r="N46" s="21"/>
      <c r="O46" s="21"/>
      <c r="P46" s="21"/>
    </row>
    <row r="47" spans="2:16" x14ac:dyDescent="0.25">
      <c r="B47" s="11"/>
      <c r="C47" s="344"/>
      <c r="D47" s="344"/>
      <c r="E47" s="343"/>
      <c r="F47" s="21"/>
      <c r="G47" s="21"/>
      <c r="H47" s="21"/>
      <c r="I47" s="21"/>
      <c r="J47" s="21"/>
      <c r="K47" s="21"/>
      <c r="L47" s="21"/>
      <c r="M47" s="21"/>
      <c r="N47" s="21"/>
      <c r="O47" s="21"/>
      <c r="P47" s="21"/>
    </row>
    <row r="48" spans="2:16" x14ac:dyDescent="0.25">
      <c r="B48" s="11"/>
      <c r="C48" s="11"/>
      <c r="D48" s="11"/>
      <c r="E48" s="21"/>
      <c r="F48" s="21"/>
      <c r="G48" s="21"/>
      <c r="H48" s="21"/>
      <c r="I48" s="21"/>
      <c r="J48" s="21"/>
      <c r="K48" s="21"/>
      <c r="L48" s="21"/>
      <c r="M48" s="21"/>
      <c r="N48" s="21"/>
      <c r="O48" s="21"/>
      <c r="P48" s="21"/>
    </row>
    <row r="49" spans="2:16" x14ac:dyDescent="0.25">
      <c r="B49" s="11"/>
      <c r="C49" s="11"/>
      <c r="D49" s="11"/>
      <c r="E49" s="21"/>
      <c r="F49" s="21"/>
      <c r="G49" s="21"/>
      <c r="H49" s="21"/>
      <c r="I49" s="21"/>
      <c r="J49" s="21"/>
      <c r="K49" s="21"/>
      <c r="L49" s="21"/>
      <c r="M49" s="21"/>
      <c r="N49" s="21"/>
      <c r="O49" s="21"/>
      <c r="P49" s="21"/>
    </row>
    <row r="50" spans="2:16" x14ac:dyDescent="0.25">
      <c r="B50" s="11"/>
      <c r="C50" s="11"/>
      <c r="D50" s="11"/>
      <c r="E50" s="21"/>
      <c r="F50" s="21"/>
      <c r="G50" s="21"/>
      <c r="H50" s="21"/>
      <c r="I50" s="21"/>
      <c r="J50" s="21"/>
      <c r="K50" s="21"/>
      <c r="L50" s="21"/>
      <c r="M50" s="21"/>
      <c r="N50" s="21"/>
      <c r="O50" s="21"/>
      <c r="P50" s="21"/>
    </row>
    <row r="51" spans="2:16" x14ac:dyDescent="0.25">
      <c r="B51" s="11"/>
      <c r="C51" s="11"/>
      <c r="D51" s="11"/>
      <c r="E51" s="21"/>
      <c r="F51" s="21"/>
      <c r="G51" s="21"/>
      <c r="H51" s="21"/>
      <c r="I51" s="21"/>
      <c r="J51" s="21"/>
      <c r="K51" s="21"/>
      <c r="L51" s="21"/>
      <c r="M51" s="21"/>
      <c r="N51" s="21"/>
      <c r="O51" s="21"/>
      <c r="P51" s="21"/>
    </row>
    <row r="52" spans="2:16" x14ac:dyDescent="0.25">
      <c r="B52" s="11"/>
      <c r="C52" s="11"/>
      <c r="D52" s="11"/>
      <c r="E52" s="21"/>
      <c r="F52" s="21"/>
      <c r="G52" s="21"/>
      <c r="H52" s="21"/>
      <c r="I52" s="21"/>
      <c r="J52" s="21"/>
      <c r="K52" s="21"/>
      <c r="L52" s="21"/>
      <c r="M52" s="21"/>
      <c r="N52" s="21"/>
      <c r="O52" s="21"/>
      <c r="P52" s="21"/>
    </row>
    <row r="53" spans="2:16" x14ac:dyDescent="0.25">
      <c r="B53" s="11"/>
      <c r="C53" s="11"/>
      <c r="D53" s="11"/>
      <c r="E53" s="21"/>
      <c r="F53" s="21"/>
      <c r="G53" s="21"/>
      <c r="H53" s="21"/>
      <c r="I53" s="21"/>
      <c r="J53" s="21"/>
      <c r="K53" s="21"/>
      <c r="L53" s="21"/>
      <c r="M53" s="21"/>
      <c r="N53" s="21"/>
      <c r="O53" s="21"/>
      <c r="P53" s="21"/>
    </row>
    <row r="54" spans="2:16" x14ac:dyDescent="0.25">
      <c r="B54" s="11"/>
      <c r="C54" s="11"/>
      <c r="D54" s="11"/>
      <c r="E54" s="21"/>
      <c r="F54" s="21"/>
      <c r="G54" s="21"/>
      <c r="H54" s="21"/>
      <c r="I54" s="21"/>
      <c r="J54" s="21"/>
      <c r="K54" s="21"/>
      <c r="L54" s="21"/>
      <c r="M54" s="21"/>
      <c r="N54" s="21"/>
      <c r="O54" s="21"/>
      <c r="P54" s="21"/>
    </row>
    <row r="55" spans="2:16" x14ac:dyDescent="0.25">
      <c r="B55" s="11"/>
      <c r="C55" s="11"/>
      <c r="D55" s="11"/>
      <c r="E55" s="21"/>
      <c r="F55" s="21"/>
      <c r="G55" s="21"/>
      <c r="H55" s="21"/>
      <c r="I55" s="21"/>
      <c r="J55" s="21"/>
      <c r="K55" s="21"/>
      <c r="L55" s="21"/>
      <c r="M55" s="21"/>
      <c r="N55" s="21"/>
      <c r="O55" s="21"/>
      <c r="P55" s="21"/>
    </row>
    <row r="56" spans="2:16" x14ac:dyDescent="0.25">
      <c r="B56" s="11"/>
      <c r="C56" s="11"/>
      <c r="D56" s="11"/>
      <c r="E56" s="21"/>
      <c r="F56" s="21"/>
      <c r="G56" s="21"/>
      <c r="H56" s="21"/>
      <c r="I56" s="21"/>
      <c r="J56" s="21"/>
      <c r="K56" s="21"/>
      <c r="L56" s="21"/>
      <c r="M56" s="21"/>
      <c r="N56" s="21"/>
      <c r="O56" s="21"/>
      <c r="P56" s="21"/>
    </row>
    <row r="57" spans="2:16" x14ac:dyDescent="0.25">
      <c r="B57" s="11"/>
      <c r="C57" s="11"/>
      <c r="D57" s="11"/>
      <c r="E57" s="21"/>
      <c r="F57" s="21"/>
      <c r="G57" s="21"/>
      <c r="H57" s="21"/>
      <c r="I57" s="21"/>
      <c r="J57" s="21"/>
      <c r="K57" s="21"/>
      <c r="L57" s="21"/>
      <c r="M57" s="21"/>
      <c r="N57" s="21"/>
      <c r="O57" s="21"/>
      <c r="P57" s="21"/>
    </row>
    <row r="58" spans="2:16" x14ac:dyDescent="0.25">
      <c r="B58" s="11"/>
      <c r="C58" s="11"/>
      <c r="D58" s="11"/>
      <c r="E58" s="21"/>
      <c r="F58" s="21"/>
      <c r="G58" s="21"/>
      <c r="H58" s="21"/>
      <c r="I58" s="21"/>
      <c r="J58" s="21"/>
      <c r="K58" s="21"/>
      <c r="L58" s="21"/>
      <c r="M58" s="21"/>
      <c r="N58" s="21"/>
      <c r="O58" s="21"/>
      <c r="P58" s="21"/>
    </row>
    <row r="59" spans="2:16" x14ac:dyDescent="0.25">
      <c r="B59" s="11"/>
      <c r="C59" s="11"/>
      <c r="D59" s="11"/>
      <c r="E59" s="21"/>
      <c r="F59" s="21"/>
      <c r="G59" s="21"/>
      <c r="H59" s="21"/>
      <c r="I59" s="21"/>
      <c r="J59" s="21"/>
      <c r="K59" s="21"/>
      <c r="L59" s="21"/>
      <c r="M59" s="21"/>
      <c r="N59" s="21"/>
      <c r="O59" s="21"/>
      <c r="P59" s="21"/>
    </row>
    <row r="60" spans="2:16" x14ac:dyDescent="0.25">
      <c r="B60" s="11"/>
      <c r="C60" s="11"/>
      <c r="D60" s="11"/>
      <c r="E60" s="21"/>
      <c r="F60" s="21"/>
      <c r="G60" s="21"/>
      <c r="H60" s="21"/>
      <c r="I60" s="21"/>
      <c r="J60" s="21"/>
      <c r="K60" s="21"/>
      <c r="L60" s="21"/>
      <c r="M60" s="21"/>
      <c r="N60" s="21"/>
      <c r="O60" s="21"/>
      <c r="P60" s="21"/>
    </row>
    <row r="61" spans="2:16" x14ac:dyDescent="0.25">
      <c r="B61" s="11"/>
      <c r="C61" s="11"/>
      <c r="D61" s="11"/>
      <c r="E61" s="21"/>
      <c r="F61" s="21"/>
      <c r="G61" s="21"/>
      <c r="H61" s="21"/>
      <c r="I61" s="21"/>
      <c r="J61" s="21"/>
      <c r="K61" s="21"/>
      <c r="L61" s="21"/>
      <c r="M61" s="21"/>
      <c r="N61" s="21"/>
      <c r="O61" s="21"/>
      <c r="P61" s="21"/>
    </row>
    <row r="62" spans="2:16" x14ac:dyDescent="0.25">
      <c r="B62" s="11"/>
      <c r="C62" s="11"/>
      <c r="D62" s="11"/>
      <c r="E62" s="21"/>
      <c r="F62" s="21"/>
      <c r="G62" s="21"/>
      <c r="H62" s="21"/>
      <c r="I62" s="21"/>
      <c r="J62" s="21"/>
      <c r="K62" s="21"/>
      <c r="L62" s="21"/>
      <c r="M62" s="21"/>
      <c r="N62" s="21"/>
      <c r="O62" s="21"/>
      <c r="P62" s="21"/>
    </row>
    <row r="63" spans="2:16" x14ac:dyDescent="0.25">
      <c r="B63" s="11"/>
      <c r="C63" s="11"/>
      <c r="D63" s="11"/>
      <c r="E63" s="21"/>
      <c r="F63" s="21"/>
      <c r="G63" s="21"/>
      <c r="H63" s="21"/>
      <c r="I63" s="21"/>
      <c r="J63" s="21"/>
      <c r="K63" s="21"/>
      <c r="L63" s="21"/>
      <c r="M63" s="21"/>
      <c r="N63" s="21"/>
      <c r="O63" s="21"/>
      <c r="P63" s="21"/>
    </row>
    <row r="64" spans="2:16" x14ac:dyDescent="0.25">
      <c r="B64" s="11"/>
      <c r="C64" s="11"/>
      <c r="D64" s="11"/>
      <c r="E64" s="21"/>
      <c r="F64" s="21"/>
      <c r="G64" s="21"/>
      <c r="H64" s="21"/>
      <c r="I64" s="21"/>
      <c r="J64" s="21"/>
      <c r="K64" s="21"/>
      <c r="L64" s="21"/>
      <c r="M64" s="21"/>
      <c r="N64" s="21"/>
      <c r="O64" s="21"/>
      <c r="P64" s="21"/>
    </row>
    <row r="65" spans="2:16" x14ac:dyDescent="0.25">
      <c r="B65" s="11"/>
      <c r="C65" s="11"/>
      <c r="D65" s="11"/>
      <c r="E65" s="21"/>
      <c r="F65" s="21"/>
      <c r="G65" s="21"/>
      <c r="H65" s="21"/>
      <c r="I65" s="21"/>
      <c r="J65" s="21"/>
      <c r="K65" s="21"/>
      <c r="L65" s="21"/>
      <c r="M65" s="21"/>
      <c r="N65" s="21"/>
      <c r="O65" s="21"/>
      <c r="P65" s="21"/>
    </row>
    <row r="66" spans="2:16" x14ac:dyDescent="0.25">
      <c r="B66" s="11"/>
      <c r="C66" s="11"/>
      <c r="D66" s="11"/>
      <c r="E66" s="21"/>
      <c r="F66" s="21"/>
      <c r="G66" s="21"/>
      <c r="H66" s="21"/>
      <c r="I66" s="21"/>
      <c r="J66" s="21"/>
      <c r="K66" s="21"/>
      <c r="L66" s="21"/>
      <c r="M66" s="21"/>
      <c r="N66" s="21"/>
      <c r="O66" s="21"/>
      <c r="P66" s="21"/>
    </row>
    <row r="67" spans="2:16" x14ac:dyDescent="0.25">
      <c r="B67" s="11"/>
      <c r="C67" s="11"/>
      <c r="D67" s="11"/>
      <c r="E67" s="21"/>
      <c r="F67" s="21"/>
      <c r="G67" s="21"/>
      <c r="H67" s="21"/>
      <c r="I67" s="21"/>
      <c r="J67" s="21"/>
      <c r="K67" s="21"/>
      <c r="L67" s="21"/>
      <c r="M67" s="21"/>
      <c r="N67" s="21"/>
      <c r="O67" s="21"/>
      <c r="P67" s="21"/>
    </row>
    <row r="68" spans="2:16" x14ac:dyDescent="0.25">
      <c r="B68" s="11"/>
      <c r="C68" s="11"/>
      <c r="D68" s="11"/>
      <c r="E68" s="21"/>
      <c r="F68" s="21"/>
      <c r="G68" s="21"/>
      <c r="H68" s="21"/>
      <c r="I68" s="21"/>
      <c r="J68" s="21"/>
      <c r="K68" s="21"/>
      <c r="L68" s="21"/>
      <c r="M68" s="21"/>
      <c r="N68" s="21"/>
      <c r="O68" s="21"/>
      <c r="P68" s="21"/>
    </row>
    <row r="69" spans="2:16" x14ac:dyDescent="0.25">
      <c r="B69" s="11"/>
      <c r="C69" s="11"/>
      <c r="D69" s="11"/>
      <c r="E69" s="21"/>
      <c r="F69" s="21"/>
      <c r="G69" s="21"/>
      <c r="H69" s="21"/>
      <c r="I69" s="21"/>
      <c r="J69" s="21"/>
      <c r="K69" s="21"/>
      <c r="L69" s="21"/>
      <c r="M69" s="21"/>
      <c r="N69" s="21"/>
      <c r="O69" s="21"/>
      <c r="P69" s="21"/>
    </row>
    <row r="70" spans="2:16" x14ac:dyDescent="0.25">
      <c r="B70" s="11"/>
      <c r="C70" s="11"/>
      <c r="D70" s="11"/>
      <c r="E70" s="21"/>
      <c r="F70" s="21"/>
      <c r="G70" s="21"/>
      <c r="H70" s="21"/>
      <c r="I70" s="21"/>
      <c r="J70" s="21"/>
      <c r="K70" s="21"/>
      <c r="L70" s="21"/>
      <c r="M70" s="21"/>
      <c r="N70" s="21"/>
      <c r="O70" s="21"/>
      <c r="P70" s="21"/>
    </row>
    <row r="71" spans="2:16" x14ac:dyDescent="0.25">
      <c r="B71" s="11"/>
      <c r="C71" s="11"/>
      <c r="D71" s="11"/>
      <c r="E71" s="21"/>
      <c r="F71" s="21"/>
      <c r="G71" s="21"/>
      <c r="H71" s="21"/>
      <c r="I71" s="21"/>
      <c r="J71" s="21"/>
      <c r="K71" s="21"/>
      <c r="L71" s="21"/>
      <c r="M71" s="21"/>
      <c r="N71" s="21"/>
      <c r="O71" s="21"/>
      <c r="P71" s="21"/>
    </row>
    <row r="72" spans="2:16" x14ac:dyDescent="0.25">
      <c r="B72" s="11"/>
      <c r="C72" s="11"/>
      <c r="D72" s="11"/>
      <c r="E72" s="21"/>
      <c r="F72" s="21"/>
      <c r="G72" s="21"/>
      <c r="H72" s="21"/>
      <c r="I72" s="21"/>
      <c r="J72" s="21"/>
      <c r="K72" s="21"/>
      <c r="L72" s="21"/>
      <c r="M72" s="21"/>
      <c r="N72" s="21"/>
      <c r="O72" s="21"/>
      <c r="P72" s="21"/>
    </row>
    <row r="73" spans="2:16" x14ac:dyDescent="0.25">
      <c r="B73" s="11"/>
      <c r="C73" s="11"/>
      <c r="D73" s="11"/>
      <c r="E73" s="21"/>
      <c r="F73" s="21"/>
      <c r="G73" s="21"/>
      <c r="H73" s="21"/>
      <c r="I73" s="21"/>
      <c r="J73" s="21"/>
      <c r="K73" s="21"/>
      <c r="L73" s="21"/>
      <c r="M73" s="21"/>
      <c r="N73" s="21"/>
      <c r="O73" s="21"/>
      <c r="P73" s="21"/>
    </row>
    <row r="74" spans="2:16" x14ac:dyDescent="0.25">
      <c r="B74" s="11"/>
      <c r="C74" s="11"/>
      <c r="D74" s="11"/>
      <c r="E74" s="21"/>
      <c r="F74" s="21"/>
      <c r="G74" s="21"/>
      <c r="H74" s="21"/>
      <c r="I74" s="21"/>
      <c r="J74" s="21"/>
      <c r="K74" s="21"/>
      <c r="L74" s="21"/>
      <c r="M74" s="21"/>
      <c r="N74" s="21"/>
      <c r="O74" s="21"/>
      <c r="P74" s="21"/>
    </row>
    <row r="75" spans="2:16" x14ac:dyDescent="0.25">
      <c r="B75" s="11"/>
      <c r="C75" s="11"/>
      <c r="D75" s="11"/>
      <c r="E75" s="21"/>
      <c r="F75" s="21"/>
      <c r="G75" s="21"/>
      <c r="H75" s="21"/>
      <c r="I75" s="21"/>
      <c r="J75" s="21"/>
      <c r="K75" s="21"/>
      <c r="L75" s="21"/>
      <c r="M75" s="21"/>
      <c r="N75" s="21"/>
      <c r="O75" s="21"/>
      <c r="P75" s="21"/>
    </row>
    <row r="76" spans="2:16" x14ac:dyDescent="0.25">
      <c r="B76" s="11"/>
      <c r="C76" s="11"/>
      <c r="D76" s="11"/>
      <c r="E76" s="21"/>
      <c r="F76" s="21"/>
      <c r="G76" s="21"/>
      <c r="H76" s="21"/>
      <c r="I76" s="21"/>
      <c r="J76" s="21"/>
      <c r="K76" s="21"/>
      <c r="L76" s="21"/>
      <c r="M76" s="21"/>
      <c r="N76" s="21"/>
      <c r="O76" s="21"/>
      <c r="P76" s="21"/>
    </row>
    <row r="77" spans="2:16" x14ac:dyDescent="0.25">
      <c r="B77" s="11"/>
      <c r="C77" s="11"/>
      <c r="D77" s="11"/>
      <c r="E77" s="21"/>
      <c r="F77" s="21"/>
      <c r="G77" s="21"/>
      <c r="H77" s="21"/>
      <c r="I77" s="21"/>
      <c r="J77" s="21"/>
      <c r="K77" s="21"/>
      <c r="L77" s="21"/>
      <c r="M77" s="21"/>
      <c r="N77" s="21"/>
      <c r="O77" s="21"/>
      <c r="P77" s="21"/>
    </row>
    <row r="78" spans="2:16" x14ac:dyDescent="0.25">
      <c r="B78" s="11"/>
      <c r="C78" s="11"/>
      <c r="D78" s="11"/>
      <c r="E78" s="21"/>
      <c r="F78" s="21"/>
      <c r="G78" s="21"/>
      <c r="H78" s="21"/>
      <c r="I78" s="21"/>
      <c r="J78" s="21"/>
      <c r="K78" s="21"/>
      <c r="L78" s="21"/>
      <c r="M78" s="21"/>
      <c r="N78" s="21"/>
      <c r="O78" s="21"/>
      <c r="P78" s="21"/>
    </row>
    <row r="79" spans="2:16" x14ac:dyDescent="0.25">
      <c r="B79" s="11"/>
      <c r="C79" s="11"/>
      <c r="D79" s="11"/>
      <c r="E79" s="21"/>
      <c r="F79" s="21"/>
      <c r="G79" s="21"/>
      <c r="H79" s="21"/>
      <c r="I79" s="21"/>
      <c r="J79" s="21"/>
      <c r="K79" s="21"/>
      <c r="L79" s="21"/>
      <c r="M79" s="21"/>
      <c r="N79" s="21"/>
      <c r="O79" s="21"/>
      <c r="P79" s="21"/>
    </row>
    <row r="80" spans="2:16" x14ac:dyDescent="0.25">
      <c r="B80" s="11"/>
      <c r="C80" s="11"/>
      <c r="D80" s="11"/>
      <c r="E80" s="21"/>
      <c r="F80" s="21"/>
      <c r="G80" s="21"/>
      <c r="H80" s="21"/>
      <c r="I80" s="21"/>
      <c r="J80" s="21"/>
      <c r="K80" s="21"/>
      <c r="L80" s="21"/>
      <c r="M80" s="21"/>
      <c r="N80" s="21"/>
      <c r="O80" s="21"/>
      <c r="P80" s="21"/>
    </row>
    <row r="81" spans="2:16" x14ac:dyDescent="0.25">
      <c r="B81" s="11"/>
      <c r="C81" s="11"/>
      <c r="D81" s="11"/>
      <c r="E81" s="21"/>
      <c r="F81" s="21"/>
      <c r="G81" s="21"/>
      <c r="H81" s="21"/>
      <c r="I81" s="21"/>
      <c r="J81" s="21"/>
      <c r="K81" s="21"/>
      <c r="L81" s="21"/>
      <c r="M81" s="21"/>
      <c r="N81" s="21"/>
      <c r="O81" s="21"/>
      <c r="P81" s="21"/>
    </row>
    <row r="82" spans="2:16" x14ac:dyDescent="0.25">
      <c r="B82" s="11"/>
      <c r="C82" s="11"/>
      <c r="D82" s="11"/>
      <c r="E82" s="21"/>
      <c r="F82" s="21"/>
      <c r="G82" s="21"/>
      <c r="H82" s="21"/>
      <c r="I82" s="21"/>
      <c r="J82" s="21"/>
      <c r="K82" s="21"/>
      <c r="L82" s="21"/>
      <c r="M82" s="21"/>
      <c r="N82" s="21"/>
      <c r="O82" s="21"/>
      <c r="P82" s="21"/>
    </row>
    <row r="83" spans="2:16" x14ac:dyDescent="0.25">
      <c r="B83" s="11"/>
      <c r="C83" s="11"/>
      <c r="D83" s="11"/>
      <c r="E83" s="21"/>
      <c r="F83" s="21"/>
      <c r="G83" s="21"/>
      <c r="H83" s="21"/>
      <c r="I83" s="21"/>
      <c r="J83" s="21"/>
      <c r="K83" s="21"/>
      <c r="L83" s="21"/>
      <c r="M83" s="21"/>
      <c r="N83" s="21"/>
      <c r="O83" s="21"/>
      <c r="P83" s="21"/>
    </row>
    <row r="84" spans="2:16" x14ac:dyDescent="0.25">
      <c r="B84" s="11"/>
      <c r="C84" s="11"/>
      <c r="D84" s="11"/>
      <c r="E84" s="21"/>
      <c r="F84" s="21"/>
      <c r="G84" s="21"/>
      <c r="H84" s="21"/>
      <c r="I84" s="21"/>
      <c r="J84" s="21"/>
      <c r="K84" s="21"/>
      <c r="L84" s="21"/>
      <c r="M84" s="21"/>
      <c r="N84" s="21"/>
      <c r="O84" s="21"/>
      <c r="P84" s="21"/>
    </row>
    <row r="85" spans="2:16" x14ac:dyDescent="0.25">
      <c r="B85" s="11"/>
      <c r="C85" s="11"/>
      <c r="D85" s="11"/>
      <c r="E85" s="21"/>
      <c r="F85" s="21"/>
      <c r="G85" s="21"/>
      <c r="H85" s="21"/>
      <c r="I85" s="21"/>
      <c r="J85" s="21"/>
      <c r="K85" s="21"/>
      <c r="L85" s="21"/>
      <c r="M85" s="21"/>
      <c r="N85" s="21"/>
      <c r="O85" s="21"/>
      <c r="P85" s="21"/>
    </row>
    <row r="86" spans="2:16" x14ac:dyDescent="0.25">
      <c r="B86" s="11"/>
      <c r="C86" s="11"/>
      <c r="D86" s="11"/>
      <c r="E86" s="21"/>
      <c r="F86" s="21"/>
      <c r="G86" s="21"/>
      <c r="H86" s="21"/>
      <c r="I86" s="21"/>
      <c r="J86" s="21"/>
      <c r="K86" s="21"/>
      <c r="L86" s="21"/>
      <c r="M86" s="21"/>
      <c r="N86" s="21"/>
      <c r="O86" s="21"/>
      <c r="P86" s="21"/>
    </row>
    <row r="87" spans="2:16" x14ac:dyDescent="0.25">
      <c r="B87" s="11"/>
      <c r="C87" s="11"/>
      <c r="D87" s="11"/>
      <c r="E87" s="21"/>
      <c r="F87" s="21"/>
      <c r="G87" s="21"/>
      <c r="H87" s="21"/>
      <c r="I87" s="21"/>
      <c r="J87" s="21"/>
      <c r="K87" s="21"/>
      <c r="L87" s="21"/>
      <c r="M87" s="21"/>
      <c r="N87" s="21"/>
      <c r="O87" s="21"/>
      <c r="P87" s="21"/>
    </row>
    <row r="88" spans="2:16" x14ac:dyDescent="0.25">
      <c r="B88" s="11"/>
      <c r="C88" s="11"/>
      <c r="D88" s="11"/>
      <c r="E88" s="21"/>
      <c r="F88" s="21"/>
      <c r="G88" s="21"/>
      <c r="H88" s="21"/>
      <c r="I88" s="21"/>
      <c r="J88" s="21"/>
      <c r="K88" s="21"/>
      <c r="L88" s="21"/>
      <c r="M88" s="21"/>
      <c r="N88" s="21"/>
      <c r="O88" s="21"/>
      <c r="P88" s="21"/>
    </row>
    <row r="89" spans="2:16" x14ac:dyDescent="0.25">
      <c r="B89" s="11"/>
      <c r="C89" s="11"/>
      <c r="D89" s="11"/>
      <c r="E89" s="21"/>
      <c r="F89" s="21"/>
      <c r="G89" s="21"/>
      <c r="H89" s="21"/>
      <c r="I89" s="21"/>
      <c r="J89" s="21"/>
      <c r="K89" s="21"/>
      <c r="L89" s="21"/>
      <c r="M89" s="21"/>
      <c r="N89" s="21"/>
      <c r="O89" s="21"/>
      <c r="P89" s="21"/>
    </row>
    <row r="90" spans="2:16" x14ac:dyDescent="0.25">
      <c r="B90" s="11"/>
      <c r="C90" s="11"/>
      <c r="D90" s="11"/>
      <c r="E90" s="21"/>
      <c r="F90" s="21"/>
      <c r="G90" s="21"/>
      <c r="H90" s="21"/>
      <c r="I90" s="21"/>
      <c r="J90" s="21"/>
      <c r="K90" s="21"/>
      <c r="L90" s="21"/>
      <c r="M90" s="21"/>
      <c r="N90" s="21"/>
      <c r="O90" s="21"/>
      <c r="P90" s="21"/>
    </row>
    <row r="91" spans="2:16" x14ac:dyDescent="0.25">
      <c r="B91" s="11"/>
      <c r="C91" s="11"/>
      <c r="D91" s="11"/>
      <c r="E91" s="21"/>
      <c r="F91" s="21"/>
      <c r="G91" s="21"/>
      <c r="H91" s="21"/>
      <c r="I91" s="21"/>
      <c r="J91" s="21"/>
      <c r="K91" s="21"/>
      <c r="L91" s="21"/>
      <c r="M91" s="21"/>
      <c r="N91" s="21"/>
      <c r="O91" s="21"/>
      <c r="P91" s="21"/>
    </row>
    <row r="92" spans="2:16" x14ac:dyDescent="0.25">
      <c r="B92" s="11"/>
      <c r="C92" s="11"/>
      <c r="D92" s="11"/>
      <c r="E92" s="21"/>
      <c r="F92" s="21"/>
      <c r="G92" s="21"/>
      <c r="H92" s="21"/>
      <c r="I92" s="21"/>
      <c r="J92" s="21"/>
      <c r="K92" s="21"/>
      <c r="L92" s="21"/>
      <c r="M92" s="21"/>
      <c r="N92" s="21"/>
      <c r="O92" s="21"/>
      <c r="P92" s="21"/>
    </row>
    <row r="93" spans="2:16" x14ac:dyDescent="0.25">
      <c r="B93" s="11"/>
      <c r="C93" s="11"/>
      <c r="D93" s="11"/>
      <c r="E93" s="21"/>
      <c r="F93" s="21"/>
      <c r="G93" s="21"/>
      <c r="H93" s="21"/>
      <c r="I93" s="21"/>
      <c r="J93" s="21"/>
      <c r="K93" s="21"/>
      <c r="L93" s="21"/>
      <c r="M93" s="21"/>
      <c r="N93" s="21"/>
      <c r="O93" s="21"/>
      <c r="P93" s="21"/>
    </row>
    <row r="94" spans="2:16" x14ac:dyDescent="0.25">
      <c r="B94" s="11"/>
      <c r="C94" s="11"/>
      <c r="D94" s="11"/>
      <c r="E94" s="21"/>
      <c r="F94" s="21"/>
      <c r="G94" s="21"/>
      <c r="H94" s="21"/>
      <c r="I94" s="21"/>
      <c r="J94" s="21"/>
      <c r="K94" s="21"/>
      <c r="L94" s="21"/>
      <c r="M94" s="21"/>
      <c r="N94" s="21"/>
      <c r="O94" s="21"/>
      <c r="P94" s="21"/>
    </row>
    <row r="95" spans="2:16" x14ac:dyDescent="0.25">
      <c r="B95" s="11"/>
      <c r="C95" s="11"/>
      <c r="D95" s="11"/>
      <c r="E95" s="21"/>
      <c r="F95" s="21"/>
      <c r="G95" s="21"/>
      <c r="H95" s="21"/>
      <c r="I95" s="21"/>
      <c r="J95" s="21"/>
      <c r="K95" s="21"/>
      <c r="L95" s="21"/>
      <c r="M95" s="21"/>
      <c r="N95" s="21"/>
      <c r="O95" s="21"/>
      <c r="P95" s="21"/>
    </row>
    <row r="96" spans="2:16" x14ac:dyDescent="0.25">
      <c r="B96" s="11"/>
      <c r="C96" s="11"/>
      <c r="D96" s="11"/>
      <c r="E96" s="21"/>
      <c r="F96" s="21"/>
      <c r="G96" s="21"/>
      <c r="H96" s="21"/>
      <c r="I96" s="21"/>
      <c r="J96" s="21"/>
      <c r="K96" s="21"/>
      <c r="L96" s="21"/>
      <c r="M96" s="21"/>
      <c r="N96" s="21"/>
      <c r="O96" s="21"/>
      <c r="P96" s="21"/>
    </row>
    <row r="97" spans="2:16" x14ac:dyDescent="0.25">
      <c r="B97" s="11"/>
      <c r="C97" s="11"/>
      <c r="D97" s="11"/>
      <c r="E97" s="21"/>
      <c r="F97" s="21"/>
      <c r="G97" s="21"/>
      <c r="H97" s="21"/>
      <c r="I97" s="21"/>
      <c r="J97" s="21"/>
      <c r="K97" s="21"/>
      <c r="L97" s="21"/>
      <c r="M97" s="21"/>
      <c r="N97" s="21"/>
      <c r="O97" s="21"/>
      <c r="P97" s="21"/>
    </row>
    <row r="98" spans="2:16" x14ac:dyDescent="0.25">
      <c r="B98" s="11"/>
      <c r="C98" s="11"/>
      <c r="D98" s="11"/>
      <c r="E98" s="21"/>
      <c r="F98" s="21"/>
      <c r="G98" s="21"/>
      <c r="H98" s="21"/>
      <c r="I98" s="21"/>
      <c r="J98" s="21"/>
      <c r="K98" s="21"/>
      <c r="L98" s="21"/>
      <c r="M98" s="21"/>
      <c r="N98" s="21"/>
      <c r="O98" s="21"/>
      <c r="P98" s="21"/>
    </row>
    <row r="99" spans="2:16" x14ac:dyDescent="0.25">
      <c r="B99" s="11"/>
      <c r="C99" s="11"/>
      <c r="D99" s="11"/>
      <c r="E99" s="21"/>
      <c r="F99" s="21"/>
      <c r="G99" s="21"/>
      <c r="H99" s="21"/>
      <c r="I99" s="21"/>
      <c r="J99" s="21"/>
      <c r="K99" s="21"/>
      <c r="L99" s="21"/>
      <c r="M99" s="21"/>
      <c r="N99" s="21"/>
      <c r="O99" s="21"/>
      <c r="P99" s="21"/>
    </row>
    <row r="100" spans="2:16" x14ac:dyDescent="0.25">
      <c r="B100" s="11"/>
      <c r="C100" s="11"/>
      <c r="D100" s="11"/>
      <c r="E100" s="21"/>
      <c r="F100" s="21"/>
      <c r="G100" s="21"/>
      <c r="H100" s="21"/>
      <c r="I100" s="21"/>
      <c r="J100" s="21"/>
      <c r="K100" s="21"/>
      <c r="L100" s="21"/>
      <c r="M100" s="21"/>
      <c r="N100" s="21"/>
      <c r="O100" s="21"/>
      <c r="P100" s="21"/>
    </row>
    <row r="101" spans="2:16" x14ac:dyDescent="0.25">
      <c r="B101" s="11"/>
      <c r="C101" s="11"/>
      <c r="D101" s="11"/>
      <c r="E101" s="21"/>
      <c r="F101" s="21"/>
      <c r="G101" s="21"/>
      <c r="H101" s="21"/>
      <c r="I101" s="21"/>
      <c r="J101" s="21"/>
      <c r="K101" s="21"/>
      <c r="L101" s="21"/>
      <c r="M101" s="21"/>
      <c r="N101" s="21"/>
      <c r="O101" s="21"/>
      <c r="P101" s="21"/>
    </row>
    <row r="102" spans="2:16" x14ac:dyDescent="0.25">
      <c r="B102" s="11"/>
      <c r="C102" s="11"/>
      <c r="D102" s="11"/>
      <c r="E102" s="21"/>
      <c r="F102" s="21"/>
      <c r="G102" s="21"/>
      <c r="H102" s="21"/>
      <c r="I102" s="21"/>
      <c r="J102" s="21"/>
      <c r="K102" s="21"/>
      <c r="L102" s="21"/>
      <c r="M102" s="21"/>
      <c r="N102" s="21"/>
      <c r="O102" s="21"/>
      <c r="P102" s="21"/>
    </row>
    <row r="103" spans="2:16" x14ac:dyDescent="0.25">
      <c r="B103" s="11"/>
      <c r="C103" s="11"/>
      <c r="D103" s="11"/>
      <c r="E103" s="21"/>
      <c r="F103" s="21"/>
      <c r="G103" s="21"/>
      <c r="H103" s="21"/>
      <c r="I103" s="21"/>
      <c r="J103" s="21"/>
      <c r="K103" s="21"/>
      <c r="L103" s="21"/>
      <c r="M103" s="21"/>
      <c r="N103" s="21"/>
      <c r="O103" s="21"/>
      <c r="P103" s="21"/>
    </row>
    <row r="104" spans="2:16" x14ac:dyDescent="0.25">
      <c r="B104" s="11"/>
      <c r="C104" s="11"/>
      <c r="D104" s="11"/>
      <c r="E104" s="21"/>
      <c r="F104" s="21"/>
      <c r="G104" s="21"/>
      <c r="H104" s="21"/>
      <c r="I104" s="21"/>
      <c r="J104" s="21"/>
      <c r="K104" s="21"/>
      <c r="L104" s="21"/>
      <c r="M104" s="21"/>
      <c r="N104" s="21"/>
      <c r="O104" s="21"/>
      <c r="P104" s="21"/>
    </row>
    <row r="105" spans="2:16" x14ac:dyDescent="0.25">
      <c r="B105" s="11"/>
      <c r="C105" s="11"/>
      <c r="D105" s="11"/>
      <c r="E105" s="28"/>
      <c r="F105" s="30"/>
      <c r="G105" s="28"/>
      <c r="H105" s="29"/>
      <c r="I105" s="29"/>
      <c r="J105" s="30"/>
      <c r="K105" s="28"/>
      <c r="L105" s="29"/>
      <c r="M105" s="29"/>
      <c r="N105" s="29"/>
      <c r="O105" s="30"/>
      <c r="P105" s="33"/>
    </row>
    <row r="106" spans="2:16" x14ac:dyDescent="0.25">
      <c r="B106" s="11"/>
      <c r="C106" s="11"/>
      <c r="D106" s="11"/>
    </row>
    <row r="107" spans="2:16" x14ac:dyDescent="0.25">
      <c r="B107" s="11"/>
      <c r="C107" s="11"/>
      <c r="D107" s="11"/>
    </row>
    <row r="108" spans="2:16" x14ac:dyDescent="0.25">
      <c r="B108" s="11"/>
      <c r="C108" s="11"/>
      <c r="D108" s="11"/>
    </row>
    <row r="109" spans="2:16" x14ac:dyDescent="0.25">
      <c r="B109" s="11"/>
      <c r="C109" s="11"/>
      <c r="D109" s="11"/>
    </row>
    <row r="110" spans="2:16" x14ac:dyDescent="0.25">
      <c r="B110" s="11"/>
      <c r="C110" s="11"/>
      <c r="D110" s="11"/>
    </row>
    <row r="111" spans="2:16" x14ac:dyDescent="0.25">
      <c r="B111" s="11"/>
      <c r="C111" s="11"/>
      <c r="D111" s="11"/>
    </row>
    <row r="112" spans="2:16" x14ac:dyDescent="0.25">
      <c r="B112" s="11"/>
      <c r="C112" s="11"/>
      <c r="D112" s="11"/>
    </row>
    <row r="113" spans="2:4" x14ac:dyDescent="0.25">
      <c r="B113" s="11"/>
      <c r="C113" s="11"/>
      <c r="D113" s="11"/>
    </row>
    <row r="114" spans="2:4" x14ac:dyDescent="0.25">
      <c r="B114" s="11"/>
      <c r="C114" s="11"/>
      <c r="D114" s="11"/>
    </row>
    <row r="115" spans="2:4" x14ac:dyDescent="0.25">
      <c r="B115" s="11"/>
      <c r="C115" s="11"/>
      <c r="D115" s="11"/>
    </row>
    <row r="116" spans="2:4" x14ac:dyDescent="0.25">
      <c r="B116" s="11"/>
      <c r="C116" s="11"/>
      <c r="D116" s="11"/>
    </row>
    <row r="117" spans="2:4" x14ac:dyDescent="0.25">
      <c r="B117" s="11"/>
      <c r="C117" s="11"/>
      <c r="D117" s="11"/>
    </row>
    <row r="118" spans="2:4" x14ac:dyDescent="0.25">
      <c r="B118" s="11"/>
      <c r="C118" s="11"/>
      <c r="D118" s="11"/>
    </row>
    <row r="119" spans="2:4" x14ac:dyDescent="0.25">
      <c r="B119" s="11"/>
      <c r="C119" s="11"/>
      <c r="D119" s="11"/>
    </row>
    <row r="120" spans="2:4" x14ac:dyDescent="0.25">
      <c r="B120" s="11"/>
      <c r="C120" s="11"/>
      <c r="D120" s="11"/>
    </row>
    <row r="121" spans="2:4" x14ac:dyDescent="0.25">
      <c r="B121" s="11"/>
      <c r="C121" s="11"/>
      <c r="D121" s="11"/>
    </row>
    <row r="122" spans="2:4" x14ac:dyDescent="0.25">
      <c r="B122" s="11"/>
      <c r="C122" s="11"/>
      <c r="D122" s="11"/>
    </row>
    <row r="123" spans="2:4" x14ac:dyDescent="0.25">
      <c r="B123" s="11"/>
      <c r="C123" s="11"/>
      <c r="D123" s="11"/>
    </row>
    <row r="124" spans="2:4" x14ac:dyDescent="0.25">
      <c r="B124" s="11"/>
      <c r="C124" s="11"/>
      <c r="D124" s="11"/>
    </row>
  </sheetData>
  <mergeCells count="9">
    <mergeCell ref="B1:P1"/>
    <mergeCell ref="B2:B3"/>
    <mergeCell ref="C2:C3"/>
    <mergeCell ref="D2:D3"/>
    <mergeCell ref="E2:F2"/>
    <mergeCell ref="G2:J2"/>
    <mergeCell ref="K2:O2"/>
    <mergeCell ref="P2:P3"/>
    <mergeCell ref="L3:O3"/>
  </mergeCells>
  <pageMargins left="0.7" right="0.7" top="0.75" bottom="0.75" header="0.3" footer="0.3"/>
  <pageSetup paperSize="3"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zoomScale="70" zoomScaleNormal="70" zoomScaleSheetLayoutView="70" workbookViewId="0">
      <pane ySplit="3" topLeftCell="A4" activePane="bottomLeft" state="frozen"/>
      <selection pane="bottomLeft" activeCell="F33" sqref="F33"/>
    </sheetView>
  </sheetViews>
  <sheetFormatPr defaultRowHeight="15" x14ac:dyDescent="0.25"/>
  <cols>
    <col min="1" max="1" width="17.140625" style="6" customWidth="1"/>
    <col min="2" max="2" width="19.140625" style="17" customWidth="1"/>
    <col min="3" max="3" width="52.140625" style="17" customWidth="1"/>
    <col min="4" max="4" width="10.85546875" style="22" customWidth="1"/>
    <col min="5" max="5" width="14.28515625" style="22" customWidth="1"/>
    <col min="6" max="6" width="12" style="22" customWidth="1"/>
    <col min="7" max="7" width="12.85546875" style="22" customWidth="1"/>
    <col min="8" max="8" width="11.7109375" style="23" customWidth="1"/>
    <col min="9" max="9" width="10.7109375" style="92" customWidth="1"/>
    <col min="10" max="10" width="12.140625" style="24" customWidth="1"/>
    <col min="11" max="11" width="7.140625" style="24" customWidth="1"/>
    <col min="12" max="12" width="11.5703125" style="24" customWidth="1"/>
    <col min="13" max="13" width="6.28515625" style="25" customWidth="1"/>
    <col min="14" max="14" width="10.7109375" style="26" customWidth="1"/>
    <col min="15" max="15" width="6.7109375" style="21" customWidth="1"/>
    <col min="16" max="16384" width="9.140625" style="21"/>
  </cols>
  <sheetData>
    <row r="1" spans="1:15" ht="39.75" customHeight="1" thickBot="1" x14ac:dyDescent="0.6">
      <c r="A1" s="547" t="s">
        <v>112</v>
      </c>
      <c r="B1" s="548"/>
      <c r="C1" s="548"/>
      <c r="D1" s="548"/>
      <c r="E1" s="548"/>
      <c r="F1" s="548"/>
      <c r="G1" s="548"/>
      <c r="H1" s="548"/>
      <c r="I1" s="548"/>
      <c r="J1" s="548"/>
      <c r="K1" s="548"/>
      <c r="L1" s="548"/>
      <c r="M1" s="548"/>
      <c r="N1" s="548"/>
      <c r="O1" s="549"/>
    </row>
    <row r="2" spans="1:15" ht="21.75" customHeight="1" thickBot="1" x14ac:dyDescent="0.4">
      <c r="A2" s="552" t="s">
        <v>61</v>
      </c>
      <c r="B2" s="552" t="s">
        <v>38</v>
      </c>
      <c r="C2" s="554" t="s">
        <v>0</v>
      </c>
      <c r="D2" s="550" t="s">
        <v>26</v>
      </c>
      <c r="E2" s="550" t="s">
        <v>27</v>
      </c>
      <c r="F2" s="550" t="s">
        <v>106</v>
      </c>
      <c r="G2" s="550" t="s">
        <v>105</v>
      </c>
      <c r="H2" s="556" t="s">
        <v>28</v>
      </c>
      <c r="I2" s="557"/>
      <c r="J2" s="557"/>
      <c r="K2" s="557"/>
      <c r="L2" s="557"/>
      <c r="M2" s="557"/>
      <c r="N2" s="557"/>
      <c r="O2" s="558"/>
    </row>
    <row r="3" spans="1:15" ht="90.75" customHeight="1" thickBot="1" x14ac:dyDescent="0.3">
      <c r="A3" s="553"/>
      <c r="B3" s="553"/>
      <c r="C3" s="555"/>
      <c r="D3" s="551"/>
      <c r="E3" s="551"/>
      <c r="F3" s="551"/>
      <c r="G3" s="551"/>
      <c r="H3" s="98" t="s">
        <v>29</v>
      </c>
      <c r="I3" s="99" t="s">
        <v>86</v>
      </c>
      <c r="J3" s="98" t="s">
        <v>30</v>
      </c>
      <c r="K3" s="99" t="s">
        <v>86</v>
      </c>
      <c r="L3" s="100" t="s">
        <v>31</v>
      </c>
      <c r="M3" s="101" t="s">
        <v>86</v>
      </c>
      <c r="N3" s="93" t="s">
        <v>104</v>
      </c>
      <c r="O3" s="94" t="s">
        <v>86</v>
      </c>
    </row>
    <row r="4" spans="1:15" ht="20.25" x14ac:dyDescent="0.25">
      <c r="A4" s="154">
        <v>1</v>
      </c>
      <c r="B4" s="48" t="str">
        <f>'Part 3.E - Travel Delay'!C4</f>
        <v>Example</v>
      </c>
      <c r="C4" s="48" t="str">
        <f>'Part 3.E - Travel Delay'!D4</f>
        <v>Example Project Name</v>
      </c>
      <c r="D4" s="112"/>
      <c r="E4" s="113"/>
      <c r="F4" s="114"/>
      <c r="G4" s="115"/>
      <c r="H4" s="104"/>
      <c r="I4" s="95" t="e">
        <f>H4/D4</f>
        <v>#DIV/0!</v>
      </c>
      <c r="J4" s="108"/>
      <c r="K4" s="96" t="e">
        <f>J4/E4</f>
        <v>#DIV/0!</v>
      </c>
      <c r="L4" s="110"/>
      <c r="M4" s="97"/>
      <c r="N4" s="106"/>
      <c r="O4" s="103" t="e">
        <f>N4/G4</f>
        <v>#DIV/0!</v>
      </c>
    </row>
    <row r="5" spans="1:15" ht="20.25" x14ac:dyDescent="0.25">
      <c r="A5" s="155">
        <f>A4+1</f>
        <v>2</v>
      </c>
      <c r="B5" s="48">
        <f>'Part 3.E - Travel Delay'!C5</f>
        <v>0</v>
      </c>
      <c r="C5" s="48">
        <f>'Part 3.E - Travel Delay'!D5</f>
        <v>0</v>
      </c>
      <c r="D5" s="116"/>
      <c r="E5" s="117"/>
      <c r="F5" s="118"/>
      <c r="G5" s="119"/>
      <c r="H5" s="105"/>
      <c r="I5" s="95"/>
      <c r="J5" s="109"/>
      <c r="K5" s="96" t="e">
        <f t="shared" ref="K5:K18" si="0">J5/E5</f>
        <v>#DIV/0!</v>
      </c>
      <c r="L5" s="111"/>
      <c r="M5" s="97"/>
      <c r="N5" s="107"/>
      <c r="O5" s="103" t="e">
        <f t="shared" ref="O5:O18" si="1">N5/G5</f>
        <v>#DIV/0!</v>
      </c>
    </row>
    <row r="6" spans="1:15" ht="20.25" x14ac:dyDescent="0.25">
      <c r="A6" s="155">
        <f t="shared" ref="A6:A23" si="2">A5+1</f>
        <v>3</v>
      </c>
      <c r="B6" s="48">
        <f>'Part 3.E - Travel Delay'!C6</f>
        <v>0</v>
      </c>
      <c r="C6" s="48">
        <f>'Part 3.E - Travel Delay'!D6</f>
        <v>0</v>
      </c>
      <c r="D6" s="116"/>
      <c r="E6" s="117"/>
      <c r="F6" s="118"/>
      <c r="G6" s="119"/>
      <c r="H6" s="105"/>
      <c r="I6" s="95" t="e">
        <f t="shared" ref="I6:I13" si="3">H6/D6</f>
        <v>#DIV/0!</v>
      </c>
      <c r="J6" s="109"/>
      <c r="K6" s="96" t="e">
        <f t="shared" si="0"/>
        <v>#DIV/0!</v>
      </c>
      <c r="L6" s="111"/>
      <c r="M6" s="97"/>
      <c r="N6" s="107"/>
      <c r="O6" s="103" t="e">
        <f t="shared" si="1"/>
        <v>#DIV/0!</v>
      </c>
    </row>
    <row r="7" spans="1:15" ht="20.25" x14ac:dyDescent="0.25">
      <c r="A7" s="155">
        <f t="shared" si="2"/>
        <v>4</v>
      </c>
      <c r="B7" s="48">
        <f>'Part 3.E - Travel Delay'!C7</f>
        <v>0</v>
      </c>
      <c r="C7" s="48">
        <f>'Part 3.E - Travel Delay'!D7</f>
        <v>0</v>
      </c>
      <c r="D7" s="116"/>
      <c r="E7" s="117"/>
      <c r="F7" s="118"/>
      <c r="G7" s="119"/>
      <c r="H7" s="105"/>
      <c r="I7" s="95" t="e">
        <f t="shared" si="3"/>
        <v>#DIV/0!</v>
      </c>
      <c r="J7" s="109"/>
      <c r="K7" s="96" t="e">
        <f t="shared" si="0"/>
        <v>#DIV/0!</v>
      </c>
      <c r="L7" s="111"/>
      <c r="M7" s="97" t="e">
        <f t="shared" ref="M7:M18" si="4">L7/F7</f>
        <v>#DIV/0!</v>
      </c>
      <c r="N7" s="107"/>
      <c r="O7" s="103" t="e">
        <f t="shared" si="1"/>
        <v>#DIV/0!</v>
      </c>
    </row>
    <row r="8" spans="1:15" ht="20.25" x14ac:dyDescent="0.25">
      <c r="A8" s="155">
        <f t="shared" si="2"/>
        <v>5</v>
      </c>
      <c r="B8" s="48">
        <f>'Part 3.E - Travel Delay'!C8</f>
        <v>0</v>
      </c>
      <c r="C8" s="48">
        <f>'Part 3.E - Travel Delay'!D8</f>
        <v>0</v>
      </c>
      <c r="D8" s="116"/>
      <c r="E8" s="117"/>
      <c r="F8" s="118"/>
      <c r="G8" s="119"/>
      <c r="H8" s="105"/>
      <c r="I8" s="95"/>
      <c r="J8" s="109"/>
      <c r="K8" s="96"/>
      <c r="L8" s="111"/>
      <c r="M8" s="97"/>
      <c r="N8" s="107"/>
      <c r="O8" s="103"/>
    </row>
    <row r="9" spans="1:15" ht="20.25" x14ac:dyDescent="0.25">
      <c r="A9" s="155">
        <f t="shared" si="2"/>
        <v>6</v>
      </c>
      <c r="B9" s="48">
        <f>'Part 3.E - Travel Delay'!C9</f>
        <v>0</v>
      </c>
      <c r="C9" s="48">
        <f>'Part 3.E - Travel Delay'!D9</f>
        <v>0</v>
      </c>
      <c r="D9" s="116"/>
      <c r="E9" s="117"/>
      <c r="F9" s="118"/>
      <c r="G9" s="119"/>
      <c r="H9" s="105"/>
      <c r="I9" s="95" t="e">
        <f t="shared" si="3"/>
        <v>#DIV/0!</v>
      </c>
      <c r="J9" s="109"/>
      <c r="K9" s="96" t="e">
        <f t="shared" si="0"/>
        <v>#DIV/0!</v>
      </c>
      <c r="L9" s="111"/>
      <c r="M9" s="97" t="e">
        <f t="shared" si="4"/>
        <v>#DIV/0!</v>
      </c>
      <c r="N9" s="107"/>
      <c r="O9" s="103" t="e">
        <f t="shared" si="1"/>
        <v>#DIV/0!</v>
      </c>
    </row>
    <row r="10" spans="1:15" ht="20.25" x14ac:dyDescent="0.25">
      <c r="A10" s="155">
        <f t="shared" si="2"/>
        <v>7</v>
      </c>
      <c r="B10" s="48">
        <f>'Part 3.E - Travel Delay'!C10</f>
        <v>0</v>
      </c>
      <c r="C10" s="48">
        <f>'Part 3.E - Travel Delay'!D10</f>
        <v>0</v>
      </c>
      <c r="D10" s="116"/>
      <c r="E10" s="117"/>
      <c r="F10" s="118"/>
      <c r="G10" s="200"/>
      <c r="H10" s="105"/>
      <c r="I10" s="95" t="e">
        <f t="shared" si="3"/>
        <v>#DIV/0!</v>
      </c>
      <c r="J10" s="109"/>
      <c r="K10" s="96" t="e">
        <f t="shared" si="0"/>
        <v>#DIV/0!</v>
      </c>
      <c r="L10" s="111"/>
      <c r="M10" s="97" t="e">
        <f t="shared" si="4"/>
        <v>#DIV/0!</v>
      </c>
      <c r="N10" s="107"/>
      <c r="O10" s="103"/>
    </row>
    <row r="11" spans="1:15" ht="20.25" x14ac:dyDescent="0.25">
      <c r="A11" s="155">
        <f t="shared" si="2"/>
        <v>8</v>
      </c>
      <c r="B11" s="48">
        <f>'Part 3.E - Travel Delay'!C11</f>
        <v>0</v>
      </c>
      <c r="C11" s="48">
        <f>'Part 3.E - Travel Delay'!D11</f>
        <v>0</v>
      </c>
      <c r="D11" s="116"/>
      <c r="E11" s="117"/>
      <c r="F11" s="118"/>
      <c r="G11" s="119"/>
      <c r="H11" s="105"/>
      <c r="I11" s="95" t="e">
        <f t="shared" si="3"/>
        <v>#DIV/0!</v>
      </c>
      <c r="J11" s="109"/>
      <c r="K11" s="96" t="e">
        <f t="shared" si="0"/>
        <v>#DIV/0!</v>
      </c>
      <c r="L11" s="111"/>
      <c r="M11" s="97" t="e">
        <f t="shared" si="4"/>
        <v>#DIV/0!</v>
      </c>
      <c r="N11" s="107"/>
      <c r="O11" s="103"/>
    </row>
    <row r="12" spans="1:15" ht="20.25" x14ac:dyDescent="0.25">
      <c r="A12" s="155">
        <f t="shared" si="2"/>
        <v>9</v>
      </c>
      <c r="B12" s="48">
        <f>'Part 3.E - Travel Delay'!C12</f>
        <v>0</v>
      </c>
      <c r="C12" s="48">
        <f>'Part 3.E - Travel Delay'!D12</f>
        <v>0</v>
      </c>
      <c r="D12" s="116"/>
      <c r="E12" s="117"/>
      <c r="F12" s="118"/>
      <c r="G12" s="119"/>
      <c r="H12" s="105"/>
      <c r="I12" s="95"/>
      <c r="J12" s="109"/>
      <c r="K12" s="96"/>
      <c r="L12" s="111"/>
      <c r="M12" s="97"/>
      <c r="N12" s="107"/>
      <c r="O12" s="103"/>
    </row>
    <row r="13" spans="1:15" ht="20.25" x14ac:dyDescent="0.25">
      <c r="A13" s="155">
        <f t="shared" si="2"/>
        <v>10</v>
      </c>
      <c r="B13" s="48">
        <f>'Part 3.E - Travel Delay'!C13</f>
        <v>0</v>
      </c>
      <c r="C13" s="48">
        <f>'Part 3.E - Travel Delay'!D13</f>
        <v>0</v>
      </c>
      <c r="D13" s="116"/>
      <c r="E13" s="117"/>
      <c r="F13" s="118"/>
      <c r="G13" s="119"/>
      <c r="H13" s="105"/>
      <c r="I13" s="95" t="e">
        <f t="shared" si="3"/>
        <v>#DIV/0!</v>
      </c>
      <c r="J13" s="109"/>
      <c r="K13" s="96" t="e">
        <f t="shared" si="0"/>
        <v>#DIV/0!</v>
      </c>
      <c r="L13" s="111"/>
      <c r="M13" s="97"/>
      <c r="N13" s="107"/>
      <c r="O13" s="103" t="e">
        <f t="shared" si="1"/>
        <v>#DIV/0!</v>
      </c>
    </row>
    <row r="14" spans="1:15" ht="20.25" x14ac:dyDescent="0.25">
      <c r="A14" s="155">
        <f t="shared" si="2"/>
        <v>11</v>
      </c>
      <c r="B14" s="48">
        <f>'Part 3.E - Travel Delay'!C14</f>
        <v>0</v>
      </c>
      <c r="C14" s="48">
        <f>'Part 3.E - Travel Delay'!D14</f>
        <v>0</v>
      </c>
      <c r="D14" s="116"/>
      <c r="E14" s="117"/>
      <c r="F14" s="118"/>
      <c r="G14" s="119"/>
      <c r="H14" s="105"/>
      <c r="I14" s="95"/>
      <c r="J14" s="109"/>
      <c r="K14" s="96"/>
      <c r="L14" s="111"/>
      <c r="M14" s="97" t="e">
        <f t="shared" si="4"/>
        <v>#DIV/0!</v>
      </c>
      <c r="N14" s="107"/>
      <c r="O14" s="103"/>
    </row>
    <row r="15" spans="1:15" ht="20.25" x14ac:dyDescent="0.25">
      <c r="A15" s="155">
        <f t="shared" si="2"/>
        <v>12</v>
      </c>
      <c r="B15" s="48">
        <f>'Part 3.E - Travel Delay'!C15</f>
        <v>0</v>
      </c>
      <c r="C15" s="48">
        <f>'Part 3.E - Travel Delay'!D15</f>
        <v>0</v>
      </c>
      <c r="D15" s="116"/>
      <c r="E15" s="117"/>
      <c r="F15" s="118"/>
      <c r="G15" s="119"/>
      <c r="H15" s="105"/>
      <c r="I15" s="95"/>
      <c r="J15" s="109"/>
      <c r="K15" s="96" t="e">
        <f t="shared" si="0"/>
        <v>#DIV/0!</v>
      </c>
      <c r="L15" s="111"/>
      <c r="M15" s="97" t="e">
        <f t="shared" si="4"/>
        <v>#DIV/0!</v>
      </c>
      <c r="N15" s="107"/>
      <c r="O15" s="103" t="e">
        <f t="shared" si="1"/>
        <v>#DIV/0!</v>
      </c>
    </row>
    <row r="16" spans="1:15" ht="20.25" x14ac:dyDescent="0.25">
      <c r="A16" s="155">
        <f t="shared" si="2"/>
        <v>13</v>
      </c>
      <c r="B16" s="48">
        <f>'Part 3.E - Travel Delay'!C16</f>
        <v>0</v>
      </c>
      <c r="C16" s="48">
        <f>'Part 3.E - Travel Delay'!D16</f>
        <v>0</v>
      </c>
      <c r="D16" s="116"/>
      <c r="E16" s="117"/>
      <c r="F16" s="118"/>
      <c r="G16" s="119"/>
      <c r="H16" s="105"/>
      <c r="I16" s="95"/>
      <c r="J16" s="109"/>
      <c r="K16" s="96"/>
      <c r="L16" s="111"/>
      <c r="M16" s="97" t="e">
        <f t="shared" si="4"/>
        <v>#DIV/0!</v>
      </c>
      <c r="N16" s="107"/>
      <c r="O16" s="103" t="e">
        <f t="shared" si="1"/>
        <v>#DIV/0!</v>
      </c>
    </row>
    <row r="17" spans="1:15" ht="20.25" x14ac:dyDescent="0.25">
      <c r="A17" s="155">
        <f t="shared" si="2"/>
        <v>14</v>
      </c>
      <c r="B17" s="48">
        <f>'Part 3.E - Travel Delay'!C17</f>
        <v>0</v>
      </c>
      <c r="C17" s="48">
        <f>'Part 3.E - Travel Delay'!D17</f>
        <v>0</v>
      </c>
      <c r="D17" s="116"/>
      <c r="E17" s="117"/>
      <c r="F17" s="118"/>
      <c r="G17" s="119"/>
      <c r="H17" s="105"/>
      <c r="I17" s="95"/>
      <c r="J17" s="109"/>
      <c r="K17" s="96"/>
      <c r="L17" s="111"/>
      <c r="M17" s="97" t="e">
        <f t="shared" si="4"/>
        <v>#DIV/0!</v>
      </c>
      <c r="N17" s="107"/>
      <c r="O17" s="103" t="e">
        <f t="shared" si="1"/>
        <v>#DIV/0!</v>
      </c>
    </row>
    <row r="18" spans="1:15" ht="20.25" x14ac:dyDescent="0.25">
      <c r="A18" s="155">
        <f t="shared" si="2"/>
        <v>15</v>
      </c>
      <c r="B18" s="48">
        <f>'Part 3.E - Travel Delay'!C18</f>
        <v>0</v>
      </c>
      <c r="C18" s="48">
        <f>'Part 3.E - Travel Delay'!D18</f>
        <v>0</v>
      </c>
      <c r="D18" s="116"/>
      <c r="E18" s="117"/>
      <c r="F18" s="118"/>
      <c r="G18" s="119"/>
      <c r="H18" s="105"/>
      <c r="I18" s="150"/>
      <c r="J18" s="109"/>
      <c r="K18" s="151" t="e">
        <f t="shared" si="0"/>
        <v>#DIV/0!</v>
      </c>
      <c r="L18" s="111"/>
      <c r="M18" s="152" t="e">
        <f t="shared" si="4"/>
        <v>#DIV/0!</v>
      </c>
      <c r="N18" s="107"/>
      <c r="O18" s="153" t="e">
        <f t="shared" si="1"/>
        <v>#DIV/0!</v>
      </c>
    </row>
    <row r="19" spans="1:15" ht="20.25" x14ac:dyDescent="0.25">
      <c r="A19" s="155">
        <f t="shared" si="2"/>
        <v>16</v>
      </c>
      <c r="B19" s="48">
        <f>'Part 3.E - Travel Delay'!C19</f>
        <v>0</v>
      </c>
      <c r="C19" s="48">
        <f>'Part 3.E - Travel Delay'!D19</f>
        <v>0</v>
      </c>
      <c r="D19" s="116"/>
      <c r="E19" s="117"/>
      <c r="F19" s="118"/>
      <c r="G19" s="119"/>
      <c r="H19" s="105"/>
      <c r="I19" s="150" t="e">
        <f t="shared" ref="I19" si="5">H19/D19</f>
        <v>#DIV/0!</v>
      </c>
      <c r="J19" s="109"/>
      <c r="K19" s="151" t="e">
        <f t="shared" ref="K19" si="6">J19/E19</f>
        <v>#DIV/0!</v>
      </c>
      <c r="L19" s="111"/>
      <c r="M19" s="152"/>
      <c r="N19" s="107"/>
      <c r="O19" s="153" t="e">
        <f t="shared" ref="O19:O21" si="7">N19/G19</f>
        <v>#DIV/0!</v>
      </c>
    </row>
    <row r="20" spans="1:15" ht="20.25" x14ac:dyDescent="0.25">
      <c r="A20" s="155">
        <f t="shared" si="2"/>
        <v>17</v>
      </c>
      <c r="B20" s="48">
        <f>'Part 3.E - Travel Delay'!C20</f>
        <v>0</v>
      </c>
      <c r="C20" s="48">
        <f>'Part 3.E - Travel Delay'!D20</f>
        <v>0</v>
      </c>
      <c r="D20" s="116"/>
      <c r="E20" s="117"/>
      <c r="F20" s="118"/>
      <c r="G20" s="119"/>
      <c r="H20" s="105"/>
      <c r="I20" s="150"/>
      <c r="J20" s="109"/>
      <c r="K20" s="151"/>
      <c r="L20" s="111"/>
      <c r="M20" s="152"/>
      <c r="N20" s="107"/>
      <c r="O20" s="153"/>
    </row>
    <row r="21" spans="1:15" ht="20.25" x14ac:dyDescent="0.25">
      <c r="A21" s="155">
        <f t="shared" si="2"/>
        <v>18</v>
      </c>
      <c r="B21" s="48">
        <f>'Part 3.E - Travel Delay'!C21</f>
        <v>0</v>
      </c>
      <c r="C21" s="48">
        <f>'Part 3.E - Travel Delay'!D21</f>
        <v>0</v>
      </c>
      <c r="D21" s="116"/>
      <c r="E21" s="117"/>
      <c r="F21" s="118"/>
      <c r="G21" s="119"/>
      <c r="H21" s="105"/>
      <c r="I21" s="150"/>
      <c r="J21" s="109"/>
      <c r="K21" s="151"/>
      <c r="L21" s="111"/>
      <c r="M21" s="152" t="e">
        <f t="shared" ref="M21" si="8">L21/F21</f>
        <v>#DIV/0!</v>
      </c>
      <c r="N21" s="107"/>
      <c r="O21" s="153" t="e">
        <f t="shared" si="7"/>
        <v>#DIV/0!</v>
      </c>
    </row>
    <row r="22" spans="1:15" ht="20.25" x14ac:dyDescent="0.25">
      <c r="A22" s="155">
        <f t="shared" si="2"/>
        <v>19</v>
      </c>
      <c r="B22" s="48">
        <f>'Part 3.E - Travel Delay'!C22</f>
        <v>0</v>
      </c>
      <c r="C22" s="48">
        <f>'Part 3.E - Travel Delay'!D22</f>
        <v>0</v>
      </c>
      <c r="D22" s="116"/>
      <c r="E22" s="117"/>
      <c r="F22" s="118"/>
      <c r="G22" s="119"/>
      <c r="H22" s="105"/>
      <c r="I22" s="150"/>
      <c r="J22" s="109"/>
      <c r="K22" s="151"/>
      <c r="L22" s="111"/>
      <c r="M22" s="152"/>
      <c r="N22" s="107"/>
      <c r="O22" s="153"/>
    </row>
    <row r="23" spans="1:15" ht="20.25" x14ac:dyDescent="0.25">
      <c r="A23" s="155">
        <f t="shared" si="2"/>
        <v>20</v>
      </c>
      <c r="B23" s="48">
        <f>'Part 3.E - Travel Delay'!C23</f>
        <v>0</v>
      </c>
      <c r="C23" s="48">
        <f>'Part 3.E - Travel Delay'!D23</f>
        <v>0</v>
      </c>
      <c r="D23" s="116"/>
      <c r="E23" s="117"/>
      <c r="F23" s="118"/>
      <c r="G23" s="119"/>
      <c r="H23" s="105"/>
      <c r="I23" s="150"/>
      <c r="J23" s="109"/>
      <c r="K23" s="151"/>
      <c r="L23" s="111"/>
      <c r="M23" s="152"/>
      <c r="N23" s="107"/>
      <c r="O23" s="153"/>
    </row>
    <row r="24" spans="1:15" ht="20.25" x14ac:dyDescent="0.25">
      <c r="A24" s="87"/>
      <c r="B24" s="88"/>
      <c r="C24" s="88"/>
      <c r="D24" s="21"/>
      <c r="E24" s="21"/>
      <c r="F24" s="21"/>
      <c r="G24" s="21"/>
      <c r="H24" s="21"/>
      <c r="I24" s="21"/>
      <c r="J24" s="21"/>
      <c r="K24" s="21"/>
      <c r="L24" s="21"/>
      <c r="M24" s="21"/>
      <c r="N24" s="21"/>
    </row>
    <row r="25" spans="1:15" ht="20.25" x14ac:dyDescent="0.25">
      <c r="A25" s="87"/>
      <c r="B25" s="88"/>
      <c r="C25" s="88"/>
      <c r="D25" s="21"/>
      <c r="E25" s="21"/>
      <c r="F25" s="21"/>
      <c r="G25" s="21"/>
      <c r="H25" s="21"/>
      <c r="I25" s="21"/>
      <c r="J25" s="21"/>
      <c r="K25" s="21"/>
      <c r="L25" s="21"/>
      <c r="M25" s="21"/>
      <c r="N25" s="21"/>
    </row>
    <row r="26" spans="1:15" ht="20.25" x14ac:dyDescent="0.25">
      <c r="A26" s="87"/>
      <c r="B26" s="88"/>
      <c r="C26" s="88"/>
      <c r="D26" s="21"/>
      <c r="E26" s="21"/>
      <c r="F26" s="21"/>
      <c r="G26" s="21"/>
      <c r="H26" s="21"/>
      <c r="I26" s="21"/>
      <c r="J26" s="21"/>
      <c r="K26" s="21"/>
      <c r="L26" s="21"/>
      <c r="M26" s="21"/>
      <c r="N26" s="21"/>
    </row>
    <row r="27" spans="1:15" ht="20.25" x14ac:dyDescent="0.25">
      <c r="A27" s="87"/>
      <c r="B27" s="88"/>
      <c r="C27" s="88"/>
      <c r="D27" s="21"/>
      <c r="E27" s="21"/>
      <c r="F27" s="21"/>
      <c r="G27" s="21"/>
      <c r="H27" s="21"/>
      <c r="I27" s="21"/>
      <c r="J27" s="21"/>
      <c r="K27" s="21"/>
      <c r="L27" s="21"/>
      <c r="M27" s="21"/>
      <c r="N27" s="21"/>
    </row>
    <row r="28" spans="1:15" ht="20.25" x14ac:dyDescent="0.25">
      <c r="A28" s="87"/>
      <c r="B28" s="88"/>
      <c r="C28" s="88"/>
      <c r="D28" s="21"/>
      <c r="E28" s="21"/>
      <c r="F28" s="21"/>
      <c r="G28" s="21"/>
      <c r="H28" s="21"/>
      <c r="I28" s="21"/>
      <c r="J28" s="21"/>
      <c r="K28" s="21"/>
      <c r="L28" s="21"/>
      <c r="M28" s="21"/>
      <c r="N28" s="21"/>
    </row>
    <row r="29" spans="1:15" ht="20.25" x14ac:dyDescent="0.25">
      <c r="A29" s="87"/>
      <c r="B29" s="88"/>
      <c r="C29" s="88"/>
      <c r="D29" s="21"/>
      <c r="E29" s="21"/>
      <c r="F29" s="21"/>
      <c r="G29" s="21"/>
      <c r="H29" s="21"/>
      <c r="I29" s="21"/>
      <c r="J29" s="21"/>
      <c r="K29" s="21"/>
      <c r="L29" s="21"/>
      <c r="M29" s="21"/>
      <c r="N29" s="21"/>
    </row>
    <row r="30" spans="1:15" ht="20.25" x14ac:dyDescent="0.25">
      <c r="A30" s="87"/>
      <c r="B30" s="88"/>
      <c r="C30" s="88"/>
      <c r="D30" s="21"/>
      <c r="E30" s="21"/>
      <c r="F30" s="21"/>
      <c r="G30" s="21"/>
      <c r="H30" s="21"/>
      <c r="I30" s="21"/>
      <c r="J30" s="21"/>
      <c r="K30" s="21"/>
      <c r="L30" s="21"/>
      <c r="M30" s="21"/>
      <c r="N30" s="21"/>
    </row>
    <row r="31" spans="1:15" ht="20.25" x14ac:dyDescent="0.25">
      <c r="A31" s="87"/>
      <c r="B31" s="88"/>
      <c r="C31" s="88"/>
      <c r="D31" s="21"/>
      <c r="E31" s="21"/>
      <c r="F31" s="21"/>
      <c r="G31" s="21"/>
      <c r="H31" s="21"/>
      <c r="I31" s="21"/>
      <c r="J31" s="21"/>
      <c r="K31" s="21"/>
      <c r="L31" s="21"/>
      <c r="M31" s="21"/>
      <c r="N31" s="21"/>
    </row>
    <row r="32" spans="1:15" x14ac:dyDescent="0.25">
      <c r="A32" s="11"/>
      <c r="B32" s="11"/>
      <c r="C32" s="11"/>
      <c r="D32" s="21"/>
      <c r="E32" s="21"/>
      <c r="F32" s="21"/>
      <c r="G32" s="21"/>
      <c r="H32" s="21"/>
      <c r="I32" s="21"/>
      <c r="J32" s="21"/>
      <c r="K32" s="21"/>
      <c r="L32" s="21"/>
      <c r="M32" s="21"/>
      <c r="N32" s="21"/>
    </row>
    <row r="33" spans="1:14" ht="18" x14ac:dyDescent="0.25">
      <c r="A33" s="11"/>
      <c r="B33" s="40"/>
      <c r="C33" s="40"/>
      <c r="D33" s="21"/>
      <c r="E33" s="21"/>
      <c r="F33" s="21"/>
      <c r="G33" s="21"/>
      <c r="H33" s="21"/>
      <c r="I33" s="21"/>
      <c r="J33" s="21"/>
      <c r="K33" s="21"/>
      <c r="L33" s="21"/>
      <c r="M33" s="21"/>
      <c r="N33" s="21"/>
    </row>
    <row r="34" spans="1:14" x14ac:dyDescent="0.25">
      <c r="A34" s="11"/>
      <c r="B34" s="11"/>
      <c r="C34" s="11"/>
      <c r="D34" s="21"/>
      <c r="E34" s="21"/>
      <c r="F34" s="21"/>
      <c r="G34" s="21"/>
      <c r="H34" s="21"/>
      <c r="I34" s="21"/>
      <c r="J34" s="21"/>
      <c r="K34" s="21"/>
      <c r="L34" s="21"/>
      <c r="M34" s="21"/>
      <c r="N34" s="21"/>
    </row>
    <row r="35" spans="1:14" x14ac:dyDescent="0.25">
      <c r="A35" s="11"/>
      <c r="B35" s="11"/>
      <c r="C35" s="11"/>
      <c r="D35" s="21"/>
      <c r="E35" s="21"/>
      <c r="F35" s="21"/>
      <c r="G35" s="21"/>
      <c r="H35" s="21"/>
      <c r="I35" s="21"/>
      <c r="J35" s="21"/>
      <c r="K35" s="21"/>
      <c r="L35" s="21"/>
      <c r="M35" s="21"/>
      <c r="N35" s="21"/>
    </row>
    <row r="36" spans="1:14" x14ac:dyDescent="0.25">
      <c r="A36" s="11"/>
      <c r="B36" s="11"/>
      <c r="C36" s="11"/>
      <c r="D36" s="21"/>
      <c r="E36" s="21"/>
      <c r="F36" s="21"/>
      <c r="G36" s="21"/>
      <c r="H36" s="21"/>
      <c r="I36" s="21"/>
      <c r="J36" s="21"/>
      <c r="K36" s="21"/>
      <c r="L36" s="21"/>
      <c r="M36" s="21"/>
      <c r="N36" s="21"/>
    </row>
    <row r="37" spans="1:14" x14ac:dyDescent="0.25">
      <c r="A37" s="11"/>
      <c r="B37" s="11"/>
      <c r="C37" s="11"/>
      <c r="D37" s="21"/>
      <c r="E37" s="21"/>
      <c r="F37" s="21"/>
      <c r="G37" s="21"/>
      <c r="H37" s="21"/>
      <c r="I37" s="21"/>
      <c r="J37" s="21"/>
      <c r="K37" s="21"/>
      <c r="L37" s="21"/>
      <c r="M37" s="21"/>
      <c r="N37" s="21"/>
    </row>
    <row r="38" spans="1:14" x14ac:dyDescent="0.25">
      <c r="A38" s="11"/>
      <c r="B38" s="11"/>
      <c r="C38" s="11"/>
      <c r="D38" s="21"/>
      <c r="E38" s="21"/>
      <c r="F38" s="21"/>
      <c r="G38" s="21"/>
      <c r="H38" s="21"/>
      <c r="I38" s="21"/>
      <c r="J38" s="21"/>
      <c r="K38" s="21"/>
      <c r="L38" s="21"/>
      <c r="M38" s="21"/>
      <c r="N38" s="21"/>
    </row>
    <row r="39" spans="1:14" x14ac:dyDescent="0.25">
      <c r="A39" s="11"/>
      <c r="B39" s="11"/>
      <c r="C39" s="11"/>
      <c r="D39" s="21"/>
      <c r="E39" s="21"/>
      <c r="F39" s="21"/>
      <c r="G39" s="21"/>
      <c r="H39" s="21"/>
      <c r="I39" s="21"/>
      <c r="J39" s="21"/>
      <c r="K39" s="21"/>
      <c r="L39" s="21"/>
      <c r="M39" s="21"/>
      <c r="N39" s="21"/>
    </row>
    <row r="40" spans="1:14" x14ac:dyDescent="0.25">
      <c r="A40" s="11"/>
      <c r="B40" s="11"/>
      <c r="C40" s="11"/>
      <c r="D40" s="21"/>
      <c r="E40" s="21"/>
      <c r="F40" s="21"/>
      <c r="G40" s="21"/>
      <c r="H40" s="21"/>
      <c r="I40" s="21"/>
      <c r="J40" s="21"/>
      <c r="K40" s="21"/>
      <c r="L40" s="21"/>
      <c r="M40" s="21"/>
      <c r="N40" s="21"/>
    </row>
    <row r="41" spans="1:14" x14ac:dyDescent="0.25">
      <c r="A41" s="11"/>
      <c r="B41" s="11"/>
      <c r="C41" s="11"/>
      <c r="D41" s="21"/>
      <c r="E41" s="21"/>
      <c r="F41" s="21"/>
      <c r="G41" s="21"/>
      <c r="H41" s="21"/>
      <c r="I41" s="21"/>
      <c r="J41" s="21"/>
      <c r="K41" s="21"/>
      <c r="L41" s="21"/>
      <c r="M41" s="21"/>
      <c r="N41" s="21"/>
    </row>
    <row r="42" spans="1:14" x14ac:dyDescent="0.25">
      <c r="A42" s="11"/>
      <c r="B42" s="11"/>
      <c r="C42" s="11"/>
      <c r="D42" s="21"/>
      <c r="E42" s="21"/>
      <c r="F42" s="21"/>
      <c r="G42" s="21"/>
      <c r="H42" s="21"/>
      <c r="I42" s="21"/>
      <c r="J42" s="21"/>
      <c r="K42" s="21"/>
      <c r="L42" s="21"/>
      <c r="M42" s="21"/>
      <c r="N42" s="21"/>
    </row>
    <row r="43" spans="1:14" x14ac:dyDescent="0.25">
      <c r="A43" s="11"/>
      <c r="B43" s="11"/>
      <c r="C43" s="11"/>
      <c r="D43" s="21"/>
      <c r="E43" s="21"/>
      <c r="F43" s="21"/>
      <c r="G43" s="21"/>
      <c r="H43" s="21"/>
      <c r="I43" s="21"/>
      <c r="J43" s="21"/>
      <c r="K43" s="21"/>
      <c r="L43" s="21"/>
      <c r="M43" s="21"/>
      <c r="N43" s="21"/>
    </row>
    <row r="44" spans="1:14" x14ac:dyDescent="0.25">
      <c r="A44" s="11"/>
      <c r="B44" s="11"/>
      <c r="C44" s="11"/>
      <c r="D44" s="21"/>
      <c r="E44" s="21"/>
      <c r="F44" s="21"/>
      <c r="G44" s="21"/>
      <c r="H44" s="21"/>
      <c r="I44" s="21"/>
      <c r="J44" s="21"/>
      <c r="K44" s="21"/>
      <c r="L44" s="21"/>
      <c r="M44" s="21"/>
      <c r="N44" s="21"/>
    </row>
    <row r="45" spans="1:14" x14ac:dyDescent="0.25">
      <c r="A45" s="11"/>
      <c r="B45" s="11"/>
      <c r="C45" s="11"/>
      <c r="D45" s="21"/>
      <c r="E45" s="21"/>
      <c r="F45" s="21"/>
      <c r="G45" s="21"/>
      <c r="H45" s="21"/>
      <c r="I45" s="21"/>
      <c r="J45" s="21"/>
      <c r="K45" s="21"/>
      <c r="L45" s="21"/>
      <c r="M45" s="21"/>
      <c r="N45" s="21"/>
    </row>
    <row r="46" spans="1:14" x14ac:dyDescent="0.25">
      <c r="A46" s="11"/>
      <c r="B46" s="11"/>
      <c r="C46" s="11"/>
      <c r="D46" s="21"/>
      <c r="E46" s="21"/>
      <c r="F46" s="21"/>
      <c r="G46" s="21"/>
      <c r="H46" s="21"/>
      <c r="I46" s="21"/>
      <c r="J46" s="21"/>
      <c r="K46" s="21"/>
      <c r="L46" s="21"/>
      <c r="M46" s="21"/>
      <c r="N46" s="21"/>
    </row>
    <row r="47" spans="1:14" x14ac:dyDescent="0.25">
      <c r="A47" s="11"/>
      <c r="B47" s="11"/>
      <c r="C47" s="11"/>
      <c r="D47" s="21"/>
      <c r="E47" s="21"/>
      <c r="F47" s="21"/>
      <c r="G47" s="21"/>
      <c r="H47" s="21"/>
      <c r="I47" s="21"/>
      <c r="J47" s="21"/>
      <c r="K47" s="21"/>
      <c r="L47" s="21"/>
      <c r="M47" s="21"/>
      <c r="N47" s="21"/>
    </row>
    <row r="48" spans="1:14" x14ac:dyDescent="0.25">
      <c r="A48" s="11"/>
      <c r="B48" s="11"/>
      <c r="C48" s="11"/>
      <c r="D48" s="21"/>
      <c r="E48" s="21"/>
      <c r="F48" s="21"/>
      <c r="G48" s="21"/>
      <c r="H48" s="21"/>
      <c r="I48" s="21"/>
      <c r="J48" s="21"/>
      <c r="K48" s="21"/>
      <c r="L48" s="21"/>
      <c r="M48" s="21"/>
      <c r="N48" s="21"/>
    </row>
    <row r="49" spans="1:14" x14ac:dyDescent="0.25">
      <c r="A49" s="11"/>
      <c r="B49" s="11"/>
      <c r="C49" s="11"/>
      <c r="D49" s="21"/>
      <c r="E49" s="21"/>
      <c r="F49" s="21"/>
      <c r="G49" s="21"/>
      <c r="H49" s="21"/>
      <c r="I49" s="21"/>
      <c r="J49" s="21"/>
      <c r="K49" s="21"/>
      <c r="L49" s="21"/>
      <c r="M49" s="21"/>
      <c r="N49" s="21"/>
    </row>
    <row r="50" spans="1:14" x14ac:dyDescent="0.25">
      <c r="A50" s="11"/>
      <c r="B50" s="11"/>
      <c r="C50" s="11"/>
      <c r="D50" s="21"/>
      <c r="E50" s="21"/>
      <c r="F50" s="21"/>
      <c r="G50" s="21"/>
      <c r="H50" s="21"/>
      <c r="I50" s="21"/>
      <c r="J50" s="21"/>
      <c r="K50" s="21"/>
      <c r="L50" s="21"/>
      <c r="M50" s="21"/>
      <c r="N50" s="21"/>
    </row>
    <row r="51" spans="1:14" x14ac:dyDescent="0.25">
      <c r="A51" s="11"/>
      <c r="B51" s="11"/>
      <c r="C51" s="11"/>
      <c r="D51" s="21"/>
      <c r="E51" s="21"/>
      <c r="F51" s="21"/>
      <c r="G51" s="21"/>
      <c r="H51" s="21"/>
      <c r="I51" s="21"/>
      <c r="J51" s="21"/>
      <c r="K51" s="21"/>
      <c r="L51" s="21"/>
      <c r="M51" s="21"/>
      <c r="N51" s="21"/>
    </row>
    <row r="52" spans="1:14" x14ac:dyDescent="0.25">
      <c r="A52" s="11"/>
      <c r="B52" s="11"/>
      <c r="C52" s="11"/>
      <c r="D52" s="27"/>
      <c r="E52" s="27"/>
      <c r="F52" s="27"/>
      <c r="G52" s="27"/>
      <c r="H52" s="28"/>
      <c r="I52" s="91"/>
      <c r="J52" s="29"/>
      <c r="K52" s="29"/>
      <c r="L52" s="29"/>
      <c r="M52" s="30"/>
      <c r="N52" s="31"/>
    </row>
    <row r="53" spans="1:14" x14ac:dyDescent="0.25">
      <c r="A53" s="11"/>
      <c r="B53" s="11"/>
      <c r="C53" s="11"/>
    </row>
    <row r="54" spans="1:14" x14ac:dyDescent="0.25">
      <c r="A54" s="11"/>
      <c r="B54" s="11"/>
      <c r="C54" s="11"/>
    </row>
    <row r="55" spans="1:14" x14ac:dyDescent="0.25">
      <c r="A55" s="11"/>
      <c r="B55" s="11"/>
      <c r="C55" s="11"/>
    </row>
    <row r="56" spans="1:14" x14ac:dyDescent="0.25">
      <c r="A56" s="11"/>
      <c r="B56" s="11"/>
      <c r="C56" s="11"/>
    </row>
    <row r="57" spans="1:14" x14ac:dyDescent="0.25">
      <c r="A57" s="11"/>
      <c r="B57" s="11"/>
      <c r="C57" s="11"/>
    </row>
    <row r="58" spans="1:14" x14ac:dyDescent="0.25">
      <c r="A58" s="11"/>
      <c r="B58" s="11"/>
      <c r="C58" s="11"/>
    </row>
    <row r="59" spans="1:14" x14ac:dyDescent="0.25">
      <c r="A59" s="11"/>
      <c r="B59" s="11"/>
      <c r="C59" s="11"/>
    </row>
    <row r="60" spans="1:14" x14ac:dyDescent="0.25">
      <c r="A60" s="11"/>
      <c r="B60" s="11"/>
      <c r="C60" s="11"/>
    </row>
    <row r="61" spans="1:14" x14ac:dyDescent="0.25">
      <c r="A61" s="11"/>
      <c r="B61" s="11"/>
      <c r="C61" s="11"/>
    </row>
    <row r="62" spans="1:14" x14ac:dyDescent="0.25">
      <c r="A62" s="11"/>
      <c r="B62" s="11"/>
      <c r="C62" s="11"/>
    </row>
    <row r="63" spans="1:14" x14ac:dyDescent="0.25">
      <c r="A63" s="11"/>
      <c r="B63" s="11"/>
      <c r="C63" s="11"/>
    </row>
    <row r="64" spans="1:14" x14ac:dyDescent="0.25">
      <c r="A64" s="11"/>
      <c r="B64" s="11"/>
      <c r="C64" s="11"/>
    </row>
    <row r="65" spans="1:3" x14ac:dyDescent="0.25">
      <c r="A65" s="11"/>
      <c r="B65" s="11"/>
      <c r="C65" s="11"/>
    </row>
    <row r="66" spans="1:3" x14ac:dyDescent="0.25">
      <c r="A66" s="11"/>
      <c r="B66" s="11"/>
      <c r="C66" s="11"/>
    </row>
    <row r="67" spans="1:3" x14ac:dyDescent="0.25">
      <c r="A67" s="11"/>
      <c r="B67" s="11"/>
      <c r="C67" s="11"/>
    </row>
    <row r="68" spans="1:3" x14ac:dyDescent="0.25">
      <c r="A68" s="11"/>
      <c r="B68" s="11"/>
      <c r="C68" s="11"/>
    </row>
    <row r="69" spans="1:3" x14ac:dyDescent="0.25">
      <c r="A69" s="11"/>
      <c r="B69" s="11"/>
      <c r="C69" s="11"/>
    </row>
    <row r="70" spans="1:3" x14ac:dyDescent="0.25">
      <c r="A70" s="11"/>
      <c r="B70" s="11"/>
      <c r="C70" s="11"/>
    </row>
    <row r="71" spans="1:3" x14ac:dyDescent="0.25">
      <c r="A71" s="11"/>
      <c r="B71" s="11"/>
      <c r="C71" s="11"/>
    </row>
    <row r="72" spans="1:3" x14ac:dyDescent="0.25">
      <c r="A72" s="11"/>
      <c r="B72" s="11"/>
      <c r="C72" s="11"/>
    </row>
    <row r="73" spans="1:3" x14ac:dyDescent="0.25">
      <c r="A73" s="11"/>
      <c r="B73" s="11"/>
      <c r="C73" s="11"/>
    </row>
    <row r="74" spans="1:3" x14ac:dyDescent="0.25">
      <c r="A74" s="11"/>
      <c r="B74" s="11"/>
      <c r="C74" s="11"/>
    </row>
    <row r="75" spans="1:3" x14ac:dyDescent="0.25">
      <c r="A75" s="11"/>
      <c r="B75" s="11"/>
      <c r="C75" s="11"/>
    </row>
    <row r="76" spans="1:3" x14ac:dyDescent="0.25">
      <c r="A76" s="11"/>
      <c r="B76" s="11"/>
      <c r="C76" s="11"/>
    </row>
    <row r="77" spans="1:3" x14ac:dyDescent="0.25">
      <c r="A77" s="11"/>
      <c r="B77" s="11"/>
      <c r="C77" s="11"/>
    </row>
    <row r="78" spans="1:3" x14ac:dyDescent="0.25">
      <c r="A78" s="11"/>
      <c r="B78" s="11"/>
      <c r="C78" s="11"/>
    </row>
    <row r="79" spans="1:3" x14ac:dyDescent="0.25">
      <c r="A79" s="11"/>
      <c r="B79" s="11"/>
      <c r="C79" s="11"/>
    </row>
    <row r="80" spans="1:3" x14ac:dyDescent="0.25">
      <c r="A80" s="11"/>
      <c r="B80" s="11"/>
      <c r="C80" s="11"/>
    </row>
    <row r="81" spans="1:3" x14ac:dyDescent="0.25">
      <c r="A81" s="11"/>
      <c r="B81" s="11"/>
      <c r="C81" s="11"/>
    </row>
    <row r="82" spans="1:3" x14ac:dyDescent="0.25">
      <c r="A82" s="11"/>
      <c r="B82" s="11"/>
      <c r="C82" s="11"/>
    </row>
    <row r="83" spans="1:3" x14ac:dyDescent="0.25">
      <c r="A83" s="11"/>
      <c r="B83" s="11"/>
      <c r="C83" s="11"/>
    </row>
    <row r="84" spans="1:3" x14ac:dyDescent="0.25">
      <c r="A84" s="11"/>
      <c r="B84" s="11"/>
      <c r="C84" s="11"/>
    </row>
    <row r="85" spans="1:3" x14ac:dyDescent="0.25">
      <c r="A85" s="11"/>
      <c r="B85" s="11"/>
      <c r="C85" s="11"/>
    </row>
    <row r="86" spans="1:3" x14ac:dyDescent="0.25">
      <c r="A86" s="11"/>
      <c r="B86" s="11"/>
      <c r="C86" s="11"/>
    </row>
    <row r="87" spans="1:3" x14ac:dyDescent="0.25">
      <c r="A87" s="11"/>
      <c r="B87" s="11"/>
      <c r="C87" s="11"/>
    </row>
    <row r="88" spans="1:3" x14ac:dyDescent="0.25">
      <c r="A88" s="11"/>
      <c r="B88" s="11"/>
      <c r="C88" s="11"/>
    </row>
    <row r="89" spans="1:3" x14ac:dyDescent="0.25">
      <c r="A89" s="11"/>
      <c r="B89" s="11"/>
      <c r="C89" s="11"/>
    </row>
    <row r="90" spans="1:3" x14ac:dyDescent="0.25">
      <c r="A90" s="11"/>
      <c r="B90" s="11"/>
      <c r="C90" s="11"/>
    </row>
    <row r="91" spans="1:3" x14ac:dyDescent="0.25">
      <c r="A91" s="11"/>
      <c r="B91" s="11"/>
      <c r="C91" s="11"/>
    </row>
    <row r="92" spans="1:3" x14ac:dyDescent="0.25">
      <c r="A92" s="11"/>
      <c r="B92" s="11"/>
      <c r="C92" s="11"/>
    </row>
    <row r="93" spans="1:3" x14ac:dyDescent="0.25">
      <c r="A93" s="11"/>
      <c r="B93" s="11"/>
      <c r="C93" s="11"/>
    </row>
    <row r="94" spans="1:3" x14ac:dyDescent="0.25">
      <c r="A94" s="11"/>
      <c r="B94" s="11"/>
      <c r="C94" s="11"/>
    </row>
    <row r="95" spans="1:3" x14ac:dyDescent="0.25">
      <c r="A95" s="11"/>
      <c r="B95" s="11"/>
      <c r="C95" s="11"/>
    </row>
    <row r="96" spans="1:3" x14ac:dyDescent="0.25">
      <c r="A96" s="11"/>
      <c r="B96" s="11"/>
      <c r="C96" s="11"/>
    </row>
    <row r="97" spans="1:3" x14ac:dyDescent="0.25">
      <c r="A97" s="11"/>
      <c r="B97" s="11"/>
      <c r="C97" s="11"/>
    </row>
    <row r="98" spans="1:3" x14ac:dyDescent="0.25">
      <c r="A98" s="11"/>
      <c r="B98" s="11"/>
      <c r="C98" s="11"/>
    </row>
    <row r="99" spans="1:3" x14ac:dyDescent="0.25">
      <c r="A99" s="11"/>
      <c r="B99" s="11"/>
      <c r="C99" s="11"/>
    </row>
    <row r="100" spans="1:3" x14ac:dyDescent="0.25">
      <c r="A100" s="11"/>
      <c r="B100" s="11"/>
      <c r="C100" s="11"/>
    </row>
    <row r="101" spans="1:3" x14ac:dyDescent="0.25">
      <c r="A101" s="11"/>
      <c r="B101" s="11"/>
      <c r="C101" s="11"/>
    </row>
    <row r="102" spans="1:3" x14ac:dyDescent="0.25">
      <c r="A102" s="11"/>
      <c r="B102" s="11"/>
      <c r="C102" s="11"/>
    </row>
    <row r="103" spans="1:3" x14ac:dyDescent="0.25">
      <c r="A103" s="11"/>
      <c r="B103" s="11"/>
      <c r="C103" s="11"/>
    </row>
    <row r="104" spans="1:3" x14ac:dyDescent="0.25">
      <c r="A104" s="11"/>
      <c r="B104" s="11"/>
      <c r="C104" s="11"/>
    </row>
    <row r="105" spans="1:3" x14ac:dyDescent="0.25">
      <c r="A105" s="11"/>
      <c r="B105" s="11"/>
      <c r="C105" s="11"/>
    </row>
    <row r="106" spans="1:3" x14ac:dyDescent="0.25">
      <c r="A106" s="11"/>
      <c r="B106" s="11"/>
      <c r="C106" s="11"/>
    </row>
    <row r="107" spans="1:3" x14ac:dyDescent="0.25">
      <c r="A107" s="11"/>
      <c r="B107" s="11"/>
      <c r="C107" s="11"/>
    </row>
    <row r="108" spans="1:3" x14ac:dyDescent="0.25">
      <c r="A108" s="11"/>
      <c r="B108" s="11"/>
      <c r="C108" s="11"/>
    </row>
    <row r="109" spans="1:3" x14ac:dyDescent="0.25">
      <c r="A109" s="11"/>
      <c r="B109" s="11"/>
      <c r="C109" s="11"/>
    </row>
    <row r="110" spans="1:3" x14ac:dyDescent="0.25">
      <c r="A110" s="11"/>
      <c r="B110" s="11"/>
      <c r="C110" s="11"/>
    </row>
    <row r="111" spans="1:3" x14ac:dyDescent="0.25">
      <c r="A111" s="11"/>
      <c r="B111" s="11"/>
      <c r="C111" s="11"/>
    </row>
    <row r="112" spans="1:3" x14ac:dyDescent="0.25">
      <c r="A112" s="11"/>
      <c r="B112" s="11"/>
      <c r="C112" s="11"/>
    </row>
    <row r="113" spans="1:3" x14ac:dyDescent="0.25">
      <c r="A113" s="11"/>
      <c r="B113" s="11"/>
      <c r="C113" s="11"/>
    </row>
    <row r="114" spans="1:3" x14ac:dyDescent="0.25">
      <c r="A114" s="11"/>
      <c r="B114" s="11"/>
      <c r="C114" s="11"/>
    </row>
    <row r="115" spans="1:3" x14ac:dyDescent="0.25">
      <c r="A115" s="11"/>
      <c r="B115" s="11"/>
      <c r="C115" s="11"/>
    </row>
    <row r="116" spans="1:3" x14ac:dyDescent="0.25">
      <c r="A116" s="11"/>
      <c r="B116" s="11"/>
      <c r="C116" s="11"/>
    </row>
    <row r="117" spans="1:3" x14ac:dyDescent="0.25">
      <c r="A117" s="11"/>
      <c r="B117" s="11"/>
      <c r="C117" s="11"/>
    </row>
    <row r="118" spans="1:3" x14ac:dyDescent="0.25">
      <c r="A118" s="11"/>
      <c r="B118" s="11"/>
      <c r="C118" s="11"/>
    </row>
    <row r="119" spans="1:3" x14ac:dyDescent="0.25">
      <c r="A119" s="11"/>
      <c r="B119" s="11"/>
      <c r="C119" s="11"/>
    </row>
    <row r="120" spans="1:3" x14ac:dyDescent="0.25">
      <c r="A120" s="11"/>
      <c r="B120" s="11"/>
      <c r="C120" s="11"/>
    </row>
    <row r="121" spans="1:3" x14ac:dyDescent="0.25">
      <c r="A121" s="11"/>
      <c r="B121" s="11"/>
      <c r="C121" s="11"/>
    </row>
    <row r="122" spans="1:3" x14ac:dyDescent="0.25">
      <c r="A122" s="11"/>
      <c r="B122" s="11"/>
      <c r="C122" s="11"/>
    </row>
    <row r="123" spans="1:3" x14ac:dyDescent="0.25">
      <c r="A123" s="11"/>
      <c r="B123" s="11"/>
      <c r="C123" s="11"/>
    </row>
    <row r="124" spans="1:3" x14ac:dyDescent="0.25">
      <c r="A124" s="11"/>
      <c r="B124" s="11"/>
      <c r="C124" s="11"/>
    </row>
  </sheetData>
  <mergeCells count="9">
    <mergeCell ref="A1:O1"/>
    <mergeCell ref="D2:D3"/>
    <mergeCell ref="E2:E3"/>
    <mergeCell ref="F2:F3"/>
    <mergeCell ref="G2:G3"/>
    <mergeCell ref="A2:A3"/>
    <mergeCell ref="B2:B3"/>
    <mergeCell ref="C2:C3"/>
    <mergeCell ref="H2:O2"/>
  </mergeCells>
  <pageMargins left="0.7" right="0.7" top="0.75" bottom="0.75" header="0.3" footer="0.3"/>
  <pageSetup paperSize="3"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zoomScale="70" zoomScaleNormal="70" zoomScaleSheetLayoutView="55" workbookViewId="0">
      <pane ySplit="3" topLeftCell="A4" activePane="bottomLeft" state="frozen"/>
      <selection pane="bottomLeft" activeCell="D40" sqref="D40"/>
    </sheetView>
  </sheetViews>
  <sheetFormatPr defaultRowHeight="15" x14ac:dyDescent="0.25"/>
  <cols>
    <col min="1" max="1" width="17.140625" style="6" customWidth="1"/>
    <col min="2" max="2" width="19.140625" style="17" customWidth="1"/>
    <col min="3" max="3" width="61.42578125" style="17" customWidth="1"/>
    <col min="4" max="4" width="14" style="23" customWidth="1"/>
    <col min="5" max="5" width="29.5703125" style="25" customWidth="1"/>
    <col min="6" max="6" width="22.42578125" style="185" customWidth="1"/>
    <col min="7" max="7" width="16.5703125" style="23" customWidth="1"/>
    <col min="8" max="8" width="24.85546875" style="185" customWidth="1"/>
    <col min="9" max="9" width="21" style="26" customWidth="1"/>
    <col min="10" max="16384" width="9.140625" style="21"/>
  </cols>
  <sheetData>
    <row r="1" spans="1:17" ht="39.75" customHeight="1" thickBot="1" x14ac:dyDescent="0.6">
      <c r="A1" s="547" t="s">
        <v>113</v>
      </c>
      <c r="B1" s="548"/>
      <c r="C1" s="548"/>
      <c r="D1" s="548"/>
      <c r="E1" s="548"/>
      <c r="F1" s="548"/>
      <c r="G1" s="548"/>
      <c r="H1" s="548"/>
      <c r="I1" s="549"/>
      <c r="J1" s="102"/>
      <c r="K1" s="102"/>
      <c r="L1" s="102"/>
      <c r="M1" s="102"/>
      <c r="N1" s="102"/>
      <c r="O1" s="102"/>
      <c r="P1" s="102"/>
      <c r="Q1" s="120"/>
    </row>
    <row r="2" spans="1:17" ht="17.25" customHeight="1" thickBot="1" x14ac:dyDescent="0.35">
      <c r="A2" s="562" t="s">
        <v>61</v>
      </c>
      <c r="B2" s="562" t="s">
        <v>38</v>
      </c>
      <c r="C2" s="564" t="s">
        <v>0</v>
      </c>
      <c r="D2" s="566" t="s">
        <v>32</v>
      </c>
      <c r="E2" s="567"/>
      <c r="F2" s="568"/>
      <c r="G2" s="559" t="s">
        <v>35</v>
      </c>
      <c r="H2" s="560"/>
      <c r="I2" s="561"/>
    </row>
    <row r="3" spans="1:17" ht="57" thickBot="1" x14ac:dyDescent="0.35">
      <c r="A3" s="563"/>
      <c r="B3" s="563"/>
      <c r="C3" s="565"/>
      <c r="D3" s="121" t="s">
        <v>33</v>
      </c>
      <c r="E3" s="122" t="s">
        <v>34</v>
      </c>
      <c r="F3" s="122" t="s">
        <v>36</v>
      </c>
      <c r="G3" s="121" t="s">
        <v>33</v>
      </c>
      <c r="H3" s="122" t="s">
        <v>34</v>
      </c>
      <c r="I3" s="121" t="s">
        <v>36</v>
      </c>
    </row>
    <row r="4" spans="1:17" ht="20.25" x14ac:dyDescent="0.25">
      <c r="A4" s="154">
        <v>1</v>
      </c>
      <c r="B4" s="48" t="str">
        <f>'Part 3.E - Travel Delay'!C4</f>
        <v>Example</v>
      </c>
      <c r="C4" s="48" t="str">
        <f>'Part 3.E - Travel Delay'!D4</f>
        <v>Example Project Name</v>
      </c>
      <c r="D4" s="299"/>
      <c r="E4" s="300"/>
      <c r="F4" s="301"/>
      <c r="G4" s="299"/>
      <c r="H4" s="302"/>
      <c r="I4" s="303"/>
    </row>
    <row r="5" spans="1:17" ht="20.25" x14ac:dyDescent="0.25">
      <c r="A5" s="155">
        <f>A4+1</f>
        <v>2</v>
      </c>
      <c r="B5" s="48">
        <f>'Part 3.E - Travel Delay'!C5</f>
        <v>0</v>
      </c>
      <c r="C5" s="48">
        <f>'Part 3.E - Travel Delay'!D5</f>
        <v>0</v>
      </c>
      <c r="D5" s="304"/>
      <c r="E5" s="305"/>
      <c r="F5" s="306"/>
      <c r="G5" s="304"/>
      <c r="H5" s="307"/>
      <c r="I5" s="308"/>
    </row>
    <row r="6" spans="1:17" ht="20.25" x14ac:dyDescent="0.25">
      <c r="A6" s="155">
        <f t="shared" ref="A6:A23" si="0">A5+1</f>
        <v>3</v>
      </c>
      <c r="B6" s="48">
        <f>'Part 3.E - Travel Delay'!C6</f>
        <v>0</v>
      </c>
      <c r="C6" s="48">
        <f>'Part 3.E - Travel Delay'!D6</f>
        <v>0</v>
      </c>
      <c r="D6" s="309"/>
      <c r="E6" s="322"/>
      <c r="F6" s="306"/>
      <c r="G6" s="309"/>
      <c r="H6" s="311"/>
      <c r="I6" s="312"/>
    </row>
    <row r="7" spans="1:17" ht="20.25" x14ac:dyDescent="0.25">
      <c r="A7" s="155">
        <f t="shared" si="0"/>
        <v>4</v>
      </c>
      <c r="B7" s="48">
        <f>'Part 3.E - Travel Delay'!C7</f>
        <v>0</v>
      </c>
      <c r="C7" s="48">
        <f>'Part 3.E - Travel Delay'!D7</f>
        <v>0</v>
      </c>
      <c r="D7" s="309"/>
      <c r="E7" s="305"/>
      <c r="F7" s="306"/>
      <c r="G7" s="304"/>
      <c r="H7" s="307"/>
      <c r="I7" s="312"/>
    </row>
    <row r="8" spans="1:17" ht="20.25" x14ac:dyDescent="0.25">
      <c r="A8" s="155">
        <f t="shared" si="0"/>
        <v>5</v>
      </c>
      <c r="B8" s="48">
        <f>'Part 3.E - Travel Delay'!C8</f>
        <v>0</v>
      </c>
      <c r="C8" s="48">
        <f>'Part 3.E - Travel Delay'!D8</f>
        <v>0</v>
      </c>
      <c r="D8" s="304"/>
      <c r="E8" s="305"/>
      <c r="F8" s="306"/>
      <c r="G8" s="304"/>
      <c r="H8" s="307"/>
      <c r="I8" s="308"/>
    </row>
    <row r="9" spans="1:17" ht="20.25" x14ac:dyDescent="0.25">
      <c r="A9" s="155">
        <f t="shared" si="0"/>
        <v>6</v>
      </c>
      <c r="B9" s="48">
        <f>'Part 3.E - Travel Delay'!C9</f>
        <v>0</v>
      </c>
      <c r="C9" s="48">
        <f>'Part 3.E - Travel Delay'!D9</f>
        <v>0</v>
      </c>
      <c r="D9" s="309"/>
      <c r="E9" s="313"/>
      <c r="F9" s="306"/>
      <c r="G9" s="309"/>
      <c r="H9" s="311"/>
      <c r="I9" s="308"/>
    </row>
    <row r="10" spans="1:17" ht="20.25" x14ac:dyDescent="0.25">
      <c r="A10" s="155">
        <f t="shared" si="0"/>
        <v>7</v>
      </c>
      <c r="B10" s="48">
        <f>'Part 3.E - Travel Delay'!C10</f>
        <v>0</v>
      </c>
      <c r="C10" s="48">
        <f>'Part 3.E - Travel Delay'!D10</f>
        <v>0</v>
      </c>
      <c r="D10" s="314"/>
      <c r="E10" s="315"/>
      <c r="F10" s="316"/>
      <c r="G10" s="309"/>
      <c r="H10" s="311"/>
      <c r="I10" s="308"/>
    </row>
    <row r="11" spans="1:17" ht="20.25" x14ac:dyDescent="0.25">
      <c r="A11" s="155">
        <f t="shared" si="0"/>
        <v>8</v>
      </c>
      <c r="B11" s="48">
        <f>'Part 3.E - Travel Delay'!C11</f>
        <v>0</v>
      </c>
      <c r="C11" s="48">
        <f>'Part 3.E - Travel Delay'!D11</f>
        <v>0</v>
      </c>
      <c r="D11" s="314"/>
      <c r="E11" s="315"/>
      <c r="F11" s="316"/>
      <c r="G11" s="309"/>
      <c r="H11" s="311"/>
      <c r="I11" s="308"/>
    </row>
    <row r="12" spans="1:17" ht="20.25" x14ac:dyDescent="0.25">
      <c r="A12" s="155">
        <f t="shared" si="0"/>
        <v>9</v>
      </c>
      <c r="B12" s="48">
        <f>'Part 3.E - Travel Delay'!C12</f>
        <v>0</v>
      </c>
      <c r="C12" s="48">
        <f>'Part 3.E - Travel Delay'!D12</f>
        <v>0</v>
      </c>
      <c r="D12" s="304"/>
      <c r="E12" s="305"/>
      <c r="F12" s="306"/>
      <c r="G12" s="304"/>
      <c r="H12" s="307"/>
      <c r="I12" s="308"/>
    </row>
    <row r="13" spans="1:17" ht="20.25" x14ac:dyDescent="0.25">
      <c r="A13" s="155">
        <f t="shared" si="0"/>
        <v>10</v>
      </c>
      <c r="B13" s="48">
        <f>'Part 3.E - Travel Delay'!C13</f>
        <v>0</v>
      </c>
      <c r="C13" s="48">
        <f>'Part 3.E - Travel Delay'!D13</f>
        <v>0</v>
      </c>
      <c r="D13" s="304"/>
      <c r="E13" s="313"/>
      <c r="F13" s="306"/>
      <c r="G13" s="309"/>
      <c r="H13" s="323"/>
      <c r="I13" s="308"/>
    </row>
    <row r="14" spans="1:17" ht="20.25" x14ac:dyDescent="0.25">
      <c r="A14" s="155">
        <f t="shared" si="0"/>
        <v>11</v>
      </c>
      <c r="B14" s="48">
        <f>'Part 3.E - Travel Delay'!C14</f>
        <v>0</v>
      </c>
      <c r="C14" s="48">
        <f>'Part 3.E - Travel Delay'!D14</f>
        <v>0</v>
      </c>
      <c r="D14" s="304"/>
      <c r="E14" s="305"/>
      <c r="F14" s="306"/>
      <c r="G14" s="309"/>
      <c r="H14" s="311"/>
      <c r="I14" s="308"/>
    </row>
    <row r="15" spans="1:17" ht="20.25" x14ac:dyDescent="0.25">
      <c r="A15" s="155">
        <f t="shared" si="0"/>
        <v>12</v>
      </c>
      <c r="B15" s="48">
        <f>'Part 3.E - Travel Delay'!C15</f>
        <v>0</v>
      </c>
      <c r="C15" s="48">
        <f>'Part 3.E - Travel Delay'!D15</f>
        <v>0</v>
      </c>
      <c r="D15" s="309"/>
      <c r="E15" s="310"/>
      <c r="F15" s="306"/>
      <c r="G15" s="309"/>
      <c r="H15" s="306"/>
      <c r="I15" s="308"/>
    </row>
    <row r="16" spans="1:17" ht="20.25" x14ac:dyDescent="0.25">
      <c r="A16" s="155">
        <f t="shared" si="0"/>
        <v>13</v>
      </c>
      <c r="B16" s="48">
        <f>'Part 3.E - Travel Delay'!C16</f>
        <v>0</v>
      </c>
      <c r="C16" s="48">
        <f>'Part 3.E - Travel Delay'!D16</f>
        <v>0</v>
      </c>
      <c r="D16" s="309"/>
      <c r="E16" s="310"/>
      <c r="F16" s="306"/>
      <c r="G16" s="309"/>
      <c r="H16" s="311"/>
      <c r="I16" s="308"/>
    </row>
    <row r="17" spans="1:9" ht="20.25" x14ac:dyDescent="0.25">
      <c r="A17" s="155">
        <f t="shared" si="0"/>
        <v>14</v>
      </c>
      <c r="B17" s="48">
        <f>'Part 3.E - Travel Delay'!C17</f>
        <v>0</v>
      </c>
      <c r="C17" s="48">
        <f>'Part 3.E - Travel Delay'!D17</f>
        <v>0</v>
      </c>
      <c r="D17" s="309"/>
      <c r="E17" s="310"/>
      <c r="F17" s="306"/>
      <c r="G17" s="309"/>
      <c r="H17" s="311"/>
      <c r="I17" s="308"/>
    </row>
    <row r="18" spans="1:9" ht="20.25" x14ac:dyDescent="0.25">
      <c r="A18" s="155">
        <f t="shared" si="0"/>
        <v>15</v>
      </c>
      <c r="B18" s="48">
        <f>'Part 3.E - Travel Delay'!C18</f>
        <v>0</v>
      </c>
      <c r="C18" s="48">
        <f>'Part 3.E - Travel Delay'!D18</f>
        <v>0</v>
      </c>
      <c r="D18" s="317"/>
      <c r="E18" s="318"/>
      <c r="F18" s="319"/>
      <c r="G18" s="317"/>
      <c r="H18" s="320"/>
      <c r="I18" s="321"/>
    </row>
    <row r="19" spans="1:9" ht="20.25" x14ac:dyDescent="0.25">
      <c r="A19" s="155">
        <f t="shared" si="0"/>
        <v>16</v>
      </c>
      <c r="B19" s="48">
        <f>'Part 3.E - Travel Delay'!C19</f>
        <v>0</v>
      </c>
      <c r="C19" s="48">
        <f>'Part 3.E - Travel Delay'!D19</f>
        <v>0</v>
      </c>
      <c r="D19" s="317"/>
      <c r="E19" s="318"/>
      <c r="F19" s="319"/>
      <c r="G19" s="317"/>
      <c r="H19" s="320"/>
      <c r="I19" s="321"/>
    </row>
    <row r="20" spans="1:9" ht="20.25" x14ac:dyDescent="0.25">
      <c r="A20" s="155">
        <f t="shared" si="0"/>
        <v>17</v>
      </c>
      <c r="B20" s="48">
        <f>'Part 3.E - Travel Delay'!C20</f>
        <v>0</v>
      </c>
      <c r="C20" s="48">
        <f>'Part 3.E - Travel Delay'!D20</f>
        <v>0</v>
      </c>
      <c r="D20" s="317"/>
      <c r="E20" s="318"/>
      <c r="F20" s="319"/>
      <c r="G20" s="317"/>
      <c r="H20" s="320"/>
      <c r="I20" s="321"/>
    </row>
    <row r="21" spans="1:9" ht="20.25" x14ac:dyDescent="0.25">
      <c r="A21" s="155">
        <f t="shared" si="0"/>
        <v>18</v>
      </c>
      <c r="B21" s="48">
        <f>'Part 3.E - Travel Delay'!C21</f>
        <v>0</v>
      </c>
      <c r="C21" s="48">
        <f>'Part 3.E - Travel Delay'!D21</f>
        <v>0</v>
      </c>
      <c r="D21" s="317"/>
      <c r="E21" s="318"/>
      <c r="F21" s="319"/>
      <c r="G21" s="317"/>
      <c r="H21" s="320"/>
      <c r="I21" s="321"/>
    </row>
    <row r="22" spans="1:9" ht="20.25" x14ac:dyDescent="0.25">
      <c r="A22" s="155">
        <f t="shared" si="0"/>
        <v>19</v>
      </c>
      <c r="B22" s="48">
        <f>'Part 3.E - Travel Delay'!C22</f>
        <v>0</v>
      </c>
      <c r="C22" s="48">
        <f>'Part 3.E - Travel Delay'!D22</f>
        <v>0</v>
      </c>
      <c r="D22" s="317"/>
      <c r="E22" s="318"/>
      <c r="F22" s="319"/>
      <c r="G22" s="317"/>
      <c r="H22" s="320"/>
      <c r="I22" s="321"/>
    </row>
    <row r="23" spans="1:9" ht="20.25" x14ac:dyDescent="0.25">
      <c r="A23" s="155">
        <f t="shared" si="0"/>
        <v>20</v>
      </c>
      <c r="B23" s="48">
        <f>'Part 3.E - Travel Delay'!C23</f>
        <v>0</v>
      </c>
      <c r="C23" s="48">
        <f>'Part 3.E - Travel Delay'!D23</f>
        <v>0</v>
      </c>
      <c r="D23" s="317"/>
      <c r="E23" s="318"/>
      <c r="F23" s="319"/>
      <c r="G23" s="317"/>
      <c r="H23" s="320"/>
      <c r="I23" s="321"/>
    </row>
    <row r="24" spans="1:9" ht="20.25" x14ac:dyDescent="0.25">
      <c r="A24" s="87"/>
      <c r="B24" s="90"/>
      <c r="C24" s="90"/>
      <c r="D24" s="21"/>
      <c r="E24" s="21"/>
      <c r="F24" s="21"/>
      <c r="G24" s="21"/>
      <c r="H24" s="21"/>
      <c r="I24" s="21"/>
    </row>
    <row r="25" spans="1:9" ht="20.25" x14ac:dyDescent="0.25">
      <c r="A25" s="87"/>
      <c r="B25" s="90"/>
      <c r="C25" s="90"/>
      <c r="D25" s="21"/>
      <c r="E25" s="21"/>
      <c r="F25" s="21"/>
      <c r="G25" s="21"/>
      <c r="H25" s="21"/>
      <c r="I25" s="21"/>
    </row>
    <row r="26" spans="1:9" ht="20.25" x14ac:dyDescent="0.25">
      <c r="A26" s="87"/>
      <c r="B26" s="90"/>
      <c r="C26" s="90"/>
      <c r="D26" s="21"/>
      <c r="E26" s="21"/>
      <c r="F26" s="21"/>
      <c r="G26" s="21"/>
      <c r="H26" s="21"/>
      <c r="I26" s="21"/>
    </row>
    <row r="27" spans="1:9" ht="20.25" x14ac:dyDescent="0.25">
      <c r="A27" s="87"/>
      <c r="B27" s="90"/>
      <c r="C27" s="90"/>
      <c r="D27" s="21"/>
      <c r="E27" s="21"/>
      <c r="F27" s="21"/>
      <c r="G27" s="21"/>
      <c r="H27" s="21"/>
      <c r="I27" s="21"/>
    </row>
    <row r="28" spans="1:9" ht="20.25" x14ac:dyDescent="0.25">
      <c r="A28" s="87"/>
      <c r="B28" s="90"/>
      <c r="C28" s="90"/>
      <c r="D28" s="21"/>
      <c r="E28" s="21"/>
      <c r="F28" s="21"/>
      <c r="G28" s="21"/>
      <c r="H28" s="21"/>
      <c r="I28" s="21"/>
    </row>
    <row r="29" spans="1:9" ht="20.25" x14ac:dyDescent="0.25">
      <c r="A29" s="87"/>
      <c r="B29" s="90"/>
      <c r="C29" s="90"/>
      <c r="D29" s="21"/>
      <c r="E29" s="21"/>
      <c r="F29" s="21"/>
      <c r="G29" s="21"/>
      <c r="H29" s="21"/>
      <c r="I29" s="21"/>
    </row>
    <row r="30" spans="1:9" ht="20.25" x14ac:dyDescent="0.25">
      <c r="A30" s="87"/>
      <c r="B30" s="90"/>
      <c r="C30" s="90"/>
      <c r="D30" s="21"/>
      <c r="E30" s="21"/>
      <c r="F30" s="21"/>
      <c r="G30" s="21"/>
      <c r="H30" s="21"/>
      <c r="I30" s="21"/>
    </row>
    <row r="31" spans="1:9" ht="20.25" x14ac:dyDescent="0.25">
      <c r="A31" s="87"/>
      <c r="B31" s="90"/>
      <c r="C31" s="90"/>
      <c r="D31" s="21"/>
      <c r="E31" s="21"/>
      <c r="F31" s="21"/>
      <c r="G31" s="21"/>
      <c r="H31" s="21"/>
      <c r="I31" s="21"/>
    </row>
    <row r="32" spans="1:9" x14ac:dyDescent="0.25">
      <c r="A32" s="11"/>
      <c r="B32" s="344"/>
      <c r="C32" s="344"/>
      <c r="D32" s="21"/>
      <c r="E32" s="21"/>
      <c r="F32" s="21"/>
      <c r="G32" s="21"/>
      <c r="H32" s="21"/>
      <c r="I32" s="21"/>
    </row>
    <row r="33" spans="1:9" ht="18" x14ac:dyDescent="0.25">
      <c r="A33" s="11"/>
      <c r="B33" s="40"/>
      <c r="C33" s="40"/>
      <c r="D33" s="21"/>
      <c r="E33" s="21"/>
      <c r="F33" s="21"/>
      <c r="G33" s="21"/>
      <c r="H33" s="21"/>
      <c r="I33" s="21"/>
    </row>
    <row r="34" spans="1:9" x14ac:dyDescent="0.25">
      <c r="A34" s="11"/>
      <c r="B34" s="11"/>
      <c r="C34" s="11"/>
      <c r="D34" s="21"/>
      <c r="E34" s="21"/>
      <c r="F34" s="21"/>
      <c r="G34" s="21"/>
      <c r="H34" s="21"/>
      <c r="I34" s="21"/>
    </row>
    <row r="35" spans="1:9" x14ac:dyDescent="0.25">
      <c r="A35" s="11"/>
      <c r="B35" s="11"/>
      <c r="C35" s="11"/>
      <c r="D35" s="21"/>
      <c r="E35" s="21"/>
      <c r="F35" s="21"/>
      <c r="G35" s="21"/>
      <c r="H35" s="21"/>
      <c r="I35" s="21"/>
    </row>
    <row r="36" spans="1:9" x14ac:dyDescent="0.25">
      <c r="A36" s="11"/>
      <c r="B36" s="11"/>
      <c r="C36" s="11"/>
      <c r="D36" s="21"/>
      <c r="E36" s="21"/>
      <c r="F36" s="21"/>
      <c r="G36" s="21"/>
      <c r="H36" s="21"/>
      <c r="I36" s="21"/>
    </row>
    <row r="37" spans="1:9" x14ac:dyDescent="0.25">
      <c r="A37" s="11"/>
      <c r="B37" s="11"/>
      <c r="C37" s="11"/>
      <c r="D37" s="21"/>
      <c r="E37" s="21"/>
      <c r="F37" s="21"/>
      <c r="G37" s="21"/>
      <c r="H37" s="21"/>
      <c r="I37" s="21"/>
    </row>
    <row r="38" spans="1:9" x14ac:dyDescent="0.25">
      <c r="A38" s="11"/>
      <c r="B38" s="11"/>
      <c r="C38" s="11"/>
      <c r="D38" s="21"/>
      <c r="E38" s="21"/>
      <c r="F38" s="21"/>
      <c r="G38" s="21"/>
      <c r="H38" s="21"/>
      <c r="I38" s="21"/>
    </row>
    <row r="39" spans="1:9" x14ac:dyDescent="0.25">
      <c r="A39" s="11"/>
      <c r="B39" s="11"/>
      <c r="C39" s="11"/>
      <c r="D39" s="21"/>
      <c r="E39" s="21"/>
      <c r="F39" s="21"/>
      <c r="G39" s="21"/>
      <c r="H39" s="21"/>
      <c r="I39" s="21"/>
    </row>
    <row r="40" spans="1:9" x14ac:dyDescent="0.25">
      <c r="A40" s="11"/>
      <c r="B40" s="11"/>
      <c r="C40" s="11"/>
      <c r="D40" s="21"/>
      <c r="E40" s="21"/>
      <c r="F40" s="21"/>
      <c r="G40" s="21"/>
      <c r="H40" s="21"/>
      <c r="I40" s="21"/>
    </row>
    <row r="41" spans="1:9" x14ac:dyDescent="0.25">
      <c r="A41" s="11"/>
      <c r="B41" s="11"/>
      <c r="C41" s="11"/>
      <c r="D41" s="21"/>
      <c r="E41" s="21"/>
      <c r="F41" s="21"/>
      <c r="G41" s="21"/>
      <c r="H41" s="21"/>
      <c r="I41" s="21"/>
    </row>
    <row r="42" spans="1:9" x14ac:dyDescent="0.25">
      <c r="A42" s="11"/>
      <c r="B42" s="11"/>
      <c r="C42" s="11"/>
      <c r="D42" s="21"/>
      <c r="E42" s="21"/>
      <c r="F42" s="21"/>
      <c r="G42" s="21"/>
      <c r="H42" s="21"/>
      <c r="I42" s="21"/>
    </row>
    <row r="43" spans="1:9" x14ac:dyDescent="0.25">
      <c r="A43" s="11"/>
      <c r="B43" s="11"/>
      <c r="C43" s="11"/>
      <c r="D43" s="21"/>
      <c r="E43" s="21"/>
      <c r="F43" s="21"/>
      <c r="G43" s="21"/>
      <c r="H43" s="21"/>
      <c r="I43" s="21"/>
    </row>
    <row r="44" spans="1:9" x14ac:dyDescent="0.25">
      <c r="A44" s="11"/>
      <c r="B44" s="11"/>
      <c r="C44" s="11"/>
      <c r="D44" s="21"/>
      <c r="E44" s="21"/>
      <c r="F44" s="21"/>
      <c r="G44" s="21"/>
      <c r="H44" s="21"/>
      <c r="I44" s="21"/>
    </row>
    <row r="45" spans="1:9" x14ac:dyDescent="0.25">
      <c r="A45" s="11"/>
      <c r="B45" s="11"/>
      <c r="C45" s="11"/>
      <c r="D45" s="21"/>
      <c r="E45" s="21"/>
      <c r="F45" s="21"/>
      <c r="G45" s="21"/>
      <c r="H45" s="21"/>
      <c r="I45" s="21"/>
    </row>
    <row r="46" spans="1:9" x14ac:dyDescent="0.25">
      <c r="A46" s="11"/>
      <c r="B46" s="11"/>
      <c r="C46" s="11"/>
      <c r="D46" s="21"/>
      <c r="E46" s="21"/>
      <c r="F46" s="21"/>
      <c r="G46" s="21"/>
      <c r="H46" s="21"/>
      <c r="I46" s="21"/>
    </row>
    <row r="47" spans="1:9" x14ac:dyDescent="0.25">
      <c r="A47" s="11"/>
      <c r="B47" s="11"/>
      <c r="C47" s="11"/>
      <c r="D47" s="21"/>
      <c r="E47" s="21"/>
      <c r="F47" s="21"/>
      <c r="G47" s="21"/>
      <c r="H47" s="21"/>
      <c r="I47" s="21"/>
    </row>
    <row r="48" spans="1:9" x14ac:dyDescent="0.25">
      <c r="A48" s="11"/>
      <c r="B48" s="11"/>
      <c r="C48" s="11"/>
      <c r="D48" s="21"/>
      <c r="E48" s="21"/>
      <c r="F48" s="21"/>
      <c r="G48" s="21"/>
      <c r="H48" s="21"/>
      <c r="I48" s="21"/>
    </row>
    <row r="49" spans="1:9" x14ac:dyDescent="0.25">
      <c r="A49" s="11"/>
      <c r="B49" s="11"/>
      <c r="C49" s="11"/>
      <c r="D49" s="21"/>
      <c r="E49" s="21"/>
      <c r="F49" s="21"/>
      <c r="G49" s="21"/>
      <c r="H49" s="21"/>
      <c r="I49" s="21"/>
    </row>
    <row r="50" spans="1:9" x14ac:dyDescent="0.25">
      <c r="A50" s="11"/>
      <c r="B50" s="11"/>
      <c r="C50" s="11"/>
      <c r="D50" s="21"/>
      <c r="E50" s="21"/>
      <c r="F50" s="21"/>
      <c r="G50" s="21"/>
      <c r="H50" s="21"/>
      <c r="I50" s="21"/>
    </row>
    <row r="51" spans="1:9" x14ac:dyDescent="0.25">
      <c r="A51" s="11"/>
      <c r="B51" s="11"/>
      <c r="C51" s="11"/>
      <c r="D51" s="21"/>
      <c r="E51" s="21"/>
      <c r="F51" s="21"/>
      <c r="G51" s="21"/>
      <c r="H51" s="21"/>
      <c r="I51" s="21"/>
    </row>
    <row r="52" spans="1:9" x14ac:dyDescent="0.25">
      <c r="A52" s="11"/>
      <c r="B52" s="11"/>
      <c r="C52" s="11"/>
      <c r="D52" s="21"/>
      <c r="E52" s="21"/>
      <c r="F52" s="21"/>
      <c r="G52" s="21"/>
      <c r="H52" s="21"/>
      <c r="I52" s="21"/>
    </row>
    <row r="53" spans="1:9" x14ac:dyDescent="0.25">
      <c r="A53" s="11"/>
      <c r="B53" s="11"/>
      <c r="C53" s="11"/>
      <c r="D53" s="21"/>
      <c r="E53" s="21"/>
      <c r="F53" s="21"/>
      <c r="G53" s="21"/>
      <c r="H53" s="21"/>
      <c r="I53" s="21"/>
    </row>
    <row r="54" spans="1:9" x14ac:dyDescent="0.25">
      <c r="A54" s="11"/>
      <c r="B54" s="11"/>
      <c r="C54" s="11"/>
      <c r="D54" s="21"/>
      <c r="E54" s="21"/>
      <c r="F54" s="21"/>
      <c r="G54" s="21"/>
      <c r="H54" s="21"/>
      <c r="I54" s="21"/>
    </row>
    <row r="55" spans="1:9" x14ac:dyDescent="0.25">
      <c r="A55" s="11"/>
      <c r="B55" s="11"/>
      <c r="C55" s="11"/>
      <c r="D55" s="21"/>
      <c r="E55" s="21"/>
      <c r="F55" s="21"/>
      <c r="G55" s="21"/>
      <c r="H55" s="21"/>
      <c r="I55" s="21"/>
    </row>
    <row r="56" spans="1:9" x14ac:dyDescent="0.25">
      <c r="A56" s="11"/>
      <c r="B56" s="11"/>
      <c r="C56" s="11"/>
      <c r="D56" s="21"/>
      <c r="E56" s="21"/>
      <c r="F56" s="21"/>
      <c r="G56" s="21"/>
      <c r="H56" s="21"/>
      <c r="I56" s="21"/>
    </row>
    <row r="57" spans="1:9" x14ac:dyDescent="0.25">
      <c r="A57" s="11"/>
      <c r="B57" s="11"/>
      <c r="C57" s="11"/>
      <c r="D57" s="21"/>
      <c r="E57" s="21"/>
      <c r="F57" s="21"/>
      <c r="G57" s="21"/>
      <c r="H57" s="21"/>
      <c r="I57" s="21"/>
    </row>
    <row r="58" spans="1:9" x14ac:dyDescent="0.25">
      <c r="A58" s="11"/>
      <c r="B58" s="11"/>
      <c r="C58" s="11"/>
      <c r="D58" s="21"/>
      <c r="E58" s="21"/>
      <c r="F58" s="21"/>
      <c r="G58" s="21"/>
      <c r="H58" s="21"/>
      <c r="I58" s="21"/>
    </row>
    <row r="59" spans="1:9" x14ac:dyDescent="0.25">
      <c r="A59" s="11"/>
      <c r="B59" s="11"/>
      <c r="C59" s="11"/>
      <c r="D59" s="21"/>
      <c r="E59" s="21"/>
      <c r="F59" s="21"/>
      <c r="G59" s="21"/>
      <c r="H59" s="21"/>
      <c r="I59" s="21"/>
    </row>
    <row r="60" spans="1:9" x14ac:dyDescent="0.25">
      <c r="A60" s="11"/>
      <c r="B60" s="11"/>
      <c r="C60" s="11"/>
      <c r="D60" s="21"/>
      <c r="E60" s="21"/>
      <c r="F60" s="21"/>
      <c r="G60" s="21"/>
      <c r="H60" s="21"/>
      <c r="I60" s="21"/>
    </row>
    <row r="61" spans="1:9" x14ac:dyDescent="0.25">
      <c r="A61" s="11"/>
      <c r="B61" s="11"/>
      <c r="C61" s="11"/>
      <c r="D61" s="21"/>
      <c r="E61" s="21"/>
      <c r="F61" s="21"/>
      <c r="G61" s="21"/>
      <c r="H61" s="21"/>
      <c r="I61" s="21"/>
    </row>
    <row r="62" spans="1:9" x14ac:dyDescent="0.25">
      <c r="A62" s="11"/>
      <c r="B62" s="11"/>
      <c r="C62" s="11"/>
      <c r="D62" s="21"/>
      <c r="E62" s="21"/>
      <c r="F62" s="21"/>
      <c r="G62" s="21"/>
      <c r="H62" s="21"/>
      <c r="I62" s="21"/>
    </row>
    <row r="63" spans="1:9" x14ac:dyDescent="0.25">
      <c r="A63" s="11"/>
      <c r="B63" s="11"/>
      <c r="C63" s="11"/>
      <c r="D63" s="21"/>
      <c r="E63" s="21"/>
      <c r="F63" s="21"/>
      <c r="G63" s="21"/>
      <c r="H63" s="21"/>
      <c r="I63" s="21"/>
    </row>
    <row r="64" spans="1:9" x14ac:dyDescent="0.25">
      <c r="A64" s="11"/>
      <c r="B64" s="11"/>
      <c r="C64" s="11"/>
      <c r="D64" s="21"/>
      <c r="E64" s="21"/>
      <c r="F64" s="21"/>
      <c r="G64" s="21"/>
      <c r="H64" s="21"/>
      <c r="I64" s="21"/>
    </row>
    <row r="65" spans="1:9" x14ac:dyDescent="0.25">
      <c r="A65" s="11"/>
      <c r="B65" s="11"/>
      <c r="C65" s="11"/>
      <c r="D65" s="21"/>
      <c r="E65" s="21"/>
      <c r="F65" s="21"/>
      <c r="G65" s="21"/>
      <c r="H65" s="21"/>
      <c r="I65" s="21"/>
    </row>
    <row r="66" spans="1:9" x14ac:dyDescent="0.25">
      <c r="A66" s="11"/>
      <c r="B66" s="11"/>
      <c r="C66" s="11"/>
      <c r="D66" s="21"/>
      <c r="E66" s="21"/>
      <c r="F66" s="21"/>
      <c r="G66" s="21"/>
      <c r="H66" s="21"/>
      <c r="I66" s="21"/>
    </row>
    <row r="67" spans="1:9" x14ac:dyDescent="0.25">
      <c r="A67" s="11"/>
      <c r="B67" s="11"/>
      <c r="C67" s="11"/>
      <c r="D67" s="21"/>
      <c r="E67" s="21"/>
      <c r="F67" s="21"/>
      <c r="G67" s="21"/>
      <c r="H67" s="21"/>
      <c r="I67" s="21"/>
    </row>
    <row r="68" spans="1:9" x14ac:dyDescent="0.25">
      <c r="A68" s="11"/>
      <c r="B68" s="11"/>
      <c r="C68" s="11"/>
      <c r="D68" s="21"/>
      <c r="E68" s="21"/>
      <c r="F68" s="21"/>
      <c r="G68" s="21"/>
      <c r="H68" s="21"/>
      <c r="I68" s="21"/>
    </row>
    <row r="69" spans="1:9" x14ac:dyDescent="0.25">
      <c r="A69" s="11"/>
      <c r="B69" s="11"/>
      <c r="C69" s="11"/>
      <c r="D69" s="21"/>
      <c r="E69" s="21"/>
      <c r="F69" s="21"/>
      <c r="G69" s="21"/>
      <c r="H69" s="21"/>
      <c r="I69" s="21"/>
    </row>
    <row r="70" spans="1:9" x14ac:dyDescent="0.25">
      <c r="A70" s="11"/>
      <c r="B70" s="11"/>
      <c r="C70" s="11"/>
      <c r="D70" s="21"/>
      <c r="E70" s="21"/>
      <c r="F70" s="21"/>
      <c r="G70" s="21"/>
      <c r="H70" s="21"/>
      <c r="I70" s="21"/>
    </row>
    <row r="71" spans="1:9" x14ac:dyDescent="0.25">
      <c r="A71" s="11"/>
      <c r="B71" s="11"/>
      <c r="C71" s="11"/>
      <c r="D71" s="21"/>
      <c r="E71" s="21"/>
      <c r="F71" s="21"/>
      <c r="G71" s="21"/>
      <c r="H71" s="21"/>
      <c r="I71" s="21"/>
    </row>
    <row r="72" spans="1:9" x14ac:dyDescent="0.25">
      <c r="A72" s="11"/>
      <c r="B72" s="11"/>
      <c r="C72" s="11"/>
      <c r="D72" s="21"/>
      <c r="E72" s="21"/>
      <c r="F72" s="21"/>
      <c r="G72" s="21"/>
      <c r="H72" s="21"/>
      <c r="I72" s="21"/>
    </row>
    <row r="73" spans="1:9" x14ac:dyDescent="0.25">
      <c r="A73" s="11"/>
      <c r="B73" s="11"/>
      <c r="C73" s="11"/>
      <c r="D73" s="21"/>
      <c r="E73" s="21"/>
      <c r="F73" s="21"/>
      <c r="G73" s="21"/>
      <c r="H73" s="21"/>
      <c r="I73" s="21"/>
    </row>
    <row r="74" spans="1:9" x14ac:dyDescent="0.25">
      <c r="A74" s="11"/>
      <c r="B74" s="11"/>
      <c r="C74" s="11"/>
      <c r="D74" s="21"/>
      <c r="E74" s="21"/>
      <c r="F74" s="21"/>
      <c r="G74" s="21"/>
      <c r="H74" s="21"/>
      <c r="I74" s="21"/>
    </row>
    <row r="75" spans="1:9" x14ac:dyDescent="0.25">
      <c r="A75" s="11"/>
      <c r="B75" s="11"/>
      <c r="C75" s="11"/>
      <c r="D75" s="21"/>
      <c r="E75" s="21"/>
      <c r="F75" s="21"/>
      <c r="G75" s="21"/>
      <c r="H75" s="21"/>
      <c r="I75" s="21"/>
    </row>
    <row r="76" spans="1:9" x14ac:dyDescent="0.25">
      <c r="A76" s="11"/>
      <c r="B76" s="11"/>
      <c r="C76" s="11"/>
      <c r="D76" s="21"/>
      <c r="E76" s="21"/>
      <c r="F76" s="21"/>
      <c r="G76" s="21"/>
      <c r="H76" s="21"/>
      <c r="I76" s="21"/>
    </row>
    <row r="77" spans="1:9" x14ac:dyDescent="0.25">
      <c r="A77" s="11"/>
      <c r="B77" s="11"/>
      <c r="C77" s="11"/>
      <c r="D77" s="21"/>
      <c r="E77" s="21"/>
      <c r="F77" s="21"/>
      <c r="G77" s="21"/>
      <c r="H77" s="21"/>
      <c r="I77" s="21"/>
    </row>
    <row r="78" spans="1:9" x14ac:dyDescent="0.25">
      <c r="A78" s="11"/>
      <c r="B78" s="11"/>
      <c r="C78" s="11"/>
      <c r="D78" s="21"/>
      <c r="E78" s="21"/>
      <c r="F78" s="21"/>
      <c r="G78" s="21"/>
      <c r="H78" s="21"/>
      <c r="I78" s="21"/>
    </row>
    <row r="79" spans="1:9" x14ac:dyDescent="0.25">
      <c r="A79" s="11"/>
      <c r="B79" s="11"/>
      <c r="C79" s="11"/>
      <c r="D79" s="21"/>
      <c r="E79" s="21"/>
      <c r="F79" s="21"/>
      <c r="G79" s="21"/>
      <c r="H79" s="21"/>
      <c r="I79" s="21"/>
    </row>
    <row r="80" spans="1:9" x14ac:dyDescent="0.25">
      <c r="A80" s="11"/>
      <c r="B80" s="11"/>
      <c r="C80" s="11"/>
      <c r="D80" s="21"/>
      <c r="E80" s="21"/>
      <c r="F80" s="21"/>
      <c r="G80" s="21"/>
      <c r="H80" s="21"/>
      <c r="I80" s="21"/>
    </row>
    <row r="81" spans="1:9" x14ac:dyDescent="0.25">
      <c r="A81" s="11"/>
      <c r="B81" s="11"/>
      <c r="C81" s="11"/>
      <c r="D81" s="21"/>
      <c r="E81" s="21"/>
      <c r="F81" s="21"/>
      <c r="G81" s="21"/>
      <c r="H81" s="21"/>
      <c r="I81" s="21"/>
    </row>
    <row r="82" spans="1:9" x14ac:dyDescent="0.25">
      <c r="A82" s="11"/>
      <c r="B82" s="11"/>
      <c r="C82" s="11"/>
      <c r="D82" s="21"/>
      <c r="E82" s="21"/>
      <c r="F82" s="21"/>
      <c r="G82" s="21"/>
      <c r="H82" s="21"/>
      <c r="I82" s="21"/>
    </row>
    <row r="83" spans="1:9" x14ac:dyDescent="0.25">
      <c r="A83" s="11"/>
      <c r="B83" s="11"/>
      <c r="C83" s="11"/>
      <c r="D83" s="21"/>
      <c r="E83" s="21"/>
      <c r="F83" s="21"/>
      <c r="G83" s="21"/>
      <c r="H83" s="21"/>
      <c r="I83" s="21"/>
    </row>
    <row r="84" spans="1:9" x14ac:dyDescent="0.25">
      <c r="A84" s="11"/>
      <c r="B84" s="11"/>
      <c r="C84" s="11"/>
      <c r="D84" s="21"/>
      <c r="E84" s="21"/>
      <c r="F84" s="21"/>
      <c r="G84" s="21"/>
      <c r="H84" s="21"/>
      <c r="I84" s="21"/>
    </row>
    <row r="85" spans="1:9" x14ac:dyDescent="0.25">
      <c r="A85" s="11"/>
      <c r="B85" s="11"/>
      <c r="C85" s="11"/>
      <c r="D85" s="21"/>
      <c r="E85" s="21"/>
      <c r="F85" s="21"/>
      <c r="G85" s="21"/>
      <c r="H85" s="21"/>
      <c r="I85" s="21"/>
    </row>
    <row r="86" spans="1:9" x14ac:dyDescent="0.25">
      <c r="A86" s="11"/>
      <c r="B86" s="11"/>
      <c r="C86" s="11"/>
      <c r="D86" s="28"/>
      <c r="E86" s="30"/>
      <c r="F86" s="184"/>
      <c r="G86" s="28"/>
      <c r="H86" s="184"/>
      <c r="I86" s="31"/>
    </row>
    <row r="87" spans="1:9" x14ac:dyDescent="0.25">
      <c r="A87" s="11"/>
      <c r="B87" s="11"/>
      <c r="C87" s="11"/>
    </row>
    <row r="88" spans="1:9" x14ac:dyDescent="0.25">
      <c r="A88" s="11"/>
      <c r="B88" s="11"/>
      <c r="C88" s="11"/>
    </row>
    <row r="89" spans="1:9" x14ac:dyDescent="0.25">
      <c r="A89" s="11"/>
      <c r="B89" s="11"/>
      <c r="C89" s="11"/>
    </row>
    <row r="90" spans="1:9" x14ac:dyDescent="0.25">
      <c r="A90" s="11"/>
      <c r="B90" s="11"/>
      <c r="C90" s="11"/>
    </row>
    <row r="91" spans="1:9" x14ac:dyDescent="0.25">
      <c r="A91" s="11"/>
      <c r="B91" s="11"/>
      <c r="C91" s="11"/>
    </row>
    <row r="92" spans="1:9" x14ac:dyDescent="0.25">
      <c r="A92" s="11"/>
      <c r="B92" s="11"/>
      <c r="C92" s="11"/>
    </row>
    <row r="93" spans="1:9" x14ac:dyDescent="0.25">
      <c r="A93" s="11"/>
      <c r="B93" s="11"/>
      <c r="C93" s="11"/>
    </row>
    <row r="94" spans="1:9" x14ac:dyDescent="0.25">
      <c r="A94" s="11"/>
      <c r="B94" s="11"/>
      <c r="C94" s="11"/>
    </row>
    <row r="95" spans="1:9" x14ac:dyDescent="0.25">
      <c r="A95" s="11"/>
      <c r="B95" s="11"/>
      <c r="C95" s="11"/>
    </row>
    <row r="96" spans="1:9" x14ac:dyDescent="0.25">
      <c r="A96" s="11"/>
      <c r="B96" s="11"/>
      <c r="C96" s="11"/>
    </row>
    <row r="97" spans="1:3" x14ac:dyDescent="0.25">
      <c r="A97" s="11"/>
      <c r="B97" s="11"/>
      <c r="C97" s="11"/>
    </row>
    <row r="98" spans="1:3" x14ac:dyDescent="0.25">
      <c r="A98" s="11"/>
      <c r="B98" s="11"/>
      <c r="C98" s="11"/>
    </row>
    <row r="99" spans="1:3" x14ac:dyDescent="0.25">
      <c r="A99" s="11"/>
      <c r="B99" s="11"/>
      <c r="C99" s="11"/>
    </row>
    <row r="100" spans="1:3" x14ac:dyDescent="0.25">
      <c r="A100" s="11"/>
      <c r="B100" s="11"/>
      <c r="C100" s="11"/>
    </row>
    <row r="101" spans="1:3" x14ac:dyDescent="0.25">
      <c r="A101" s="11"/>
      <c r="B101" s="11"/>
      <c r="C101" s="11"/>
    </row>
    <row r="102" spans="1:3" x14ac:dyDescent="0.25">
      <c r="A102" s="11"/>
      <c r="B102" s="11"/>
      <c r="C102" s="11"/>
    </row>
    <row r="103" spans="1:3" x14ac:dyDescent="0.25">
      <c r="A103" s="11"/>
      <c r="B103" s="11"/>
      <c r="C103" s="11"/>
    </row>
    <row r="104" spans="1:3" x14ac:dyDescent="0.25">
      <c r="A104" s="11"/>
      <c r="B104" s="11"/>
      <c r="C104" s="11"/>
    </row>
    <row r="105" spans="1:3" x14ac:dyDescent="0.25">
      <c r="A105" s="11"/>
      <c r="B105" s="11"/>
      <c r="C105" s="11"/>
    </row>
    <row r="106" spans="1:3" x14ac:dyDescent="0.25">
      <c r="A106" s="11"/>
      <c r="B106" s="11"/>
      <c r="C106" s="11"/>
    </row>
    <row r="107" spans="1:3" x14ac:dyDescent="0.25">
      <c r="A107" s="11"/>
      <c r="B107" s="11"/>
      <c r="C107" s="11"/>
    </row>
    <row r="108" spans="1:3" x14ac:dyDescent="0.25">
      <c r="A108" s="11"/>
      <c r="B108" s="11"/>
      <c r="C108" s="11"/>
    </row>
    <row r="109" spans="1:3" x14ac:dyDescent="0.25">
      <c r="A109" s="11"/>
      <c r="B109" s="11"/>
      <c r="C109" s="11"/>
    </row>
    <row r="110" spans="1:3" x14ac:dyDescent="0.25">
      <c r="A110" s="11"/>
      <c r="B110" s="11"/>
      <c r="C110" s="11"/>
    </row>
    <row r="111" spans="1:3" x14ac:dyDescent="0.25">
      <c r="A111" s="11"/>
      <c r="B111" s="11"/>
      <c r="C111" s="11"/>
    </row>
    <row r="112" spans="1:3" x14ac:dyDescent="0.25">
      <c r="A112" s="11"/>
      <c r="B112" s="11"/>
      <c r="C112" s="11"/>
    </row>
    <row r="113" spans="1:3" x14ac:dyDescent="0.25">
      <c r="A113" s="11"/>
      <c r="B113" s="11"/>
      <c r="C113" s="11"/>
    </row>
    <row r="114" spans="1:3" x14ac:dyDescent="0.25">
      <c r="A114" s="11"/>
      <c r="B114" s="11"/>
      <c r="C114" s="11"/>
    </row>
    <row r="115" spans="1:3" x14ac:dyDescent="0.25">
      <c r="A115" s="11"/>
      <c r="B115" s="11"/>
      <c r="C115" s="11"/>
    </row>
    <row r="116" spans="1:3" x14ac:dyDescent="0.25">
      <c r="A116" s="11"/>
      <c r="B116" s="11"/>
      <c r="C116" s="11"/>
    </row>
    <row r="117" spans="1:3" x14ac:dyDescent="0.25">
      <c r="A117" s="11"/>
      <c r="B117" s="11"/>
      <c r="C117" s="11"/>
    </row>
    <row r="118" spans="1:3" x14ac:dyDescent="0.25">
      <c r="A118" s="11"/>
      <c r="B118" s="11"/>
      <c r="C118" s="11"/>
    </row>
    <row r="119" spans="1:3" x14ac:dyDescent="0.25">
      <c r="A119" s="11"/>
      <c r="B119" s="11"/>
      <c r="C119" s="11"/>
    </row>
    <row r="120" spans="1:3" x14ac:dyDescent="0.25">
      <c r="A120" s="11"/>
      <c r="B120" s="11"/>
      <c r="C120" s="11"/>
    </row>
    <row r="121" spans="1:3" x14ac:dyDescent="0.25">
      <c r="A121" s="11"/>
      <c r="B121" s="11"/>
      <c r="C121" s="11"/>
    </row>
    <row r="122" spans="1:3" x14ac:dyDescent="0.25">
      <c r="A122" s="11"/>
      <c r="B122" s="11"/>
      <c r="C122" s="11"/>
    </row>
    <row r="123" spans="1:3" x14ac:dyDescent="0.25">
      <c r="A123" s="11"/>
      <c r="B123" s="11"/>
      <c r="C123" s="11"/>
    </row>
    <row r="124" spans="1:3" x14ac:dyDescent="0.25">
      <c r="A124" s="11"/>
      <c r="B124" s="11"/>
      <c r="C124" s="11"/>
    </row>
  </sheetData>
  <mergeCells count="6">
    <mergeCell ref="A1:I1"/>
    <mergeCell ref="G2:I2"/>
    <mergeCell ref="A2:A3"/>
    <mergeCell ref="B2:B3"/>
    <mergeCell ref="C2:C3"/>
    <mergeCell ref="D2:F2"/>
  </mergeCells>
  <pageMargins left="0.7" right="0.7" top="0.75" bottom="0.75" header="0.3" footer="0.3"/>
  <pageSetup paperSize="3" scale="3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zoomScale="70" zoomScaleNormal="70" zoomScaleSheetLayoutView="55" workbookViewId="0">
      <pane ySplit="3" topLeftCell="A4" activePane="bottomLeft" state="frozen"/>
      <selection pane="bottomLeft" activeCell="E28" sqref="E28"/>
    </sheetView>
  </sheetViews>
  <sheetFormatPr defaultRowHeight="15" x14ac:dyDescent="0.25"/>
  <cols>
    <col min="1" max="1" width="17.140625" style="6" customWidth="1"/>
    <col min="2" max="2" width="19.140625" style="17" customWidth="1"/>
    <col min="3" max="3" width="55.5703125" style="17" customWidth="1"/>
    <col min="4" max="4" width="25.5703125" style="23" customWidth="1"/>
    <col min="5" max="5" width="39.42578125" style="25" customWidth="1"/>
    <col min="6" max="6" width="28.5703125" style="23" customWidth="1"/>
    <col min="7" max="7" width="21" style="26" customWidth="1"/>
    <col min="8" max="16384" width="9.140625" style="21"/>
  </cols>
  <sheetData>
    <row r="1" spans="1:15" ht="39.75" customHeight="1" thickBot="1" x14ac:dyDescent="0.6">
      <c r="A1" s="547" t="s">
        <v>114</v>
      </c>
      <c r="B1" s="548"/>
      <c r="C1" s="548"/>
      <c r="D1" s="548"/>
      <c r="E1" s="548"/>
      <c r="F1" s="548"/>
      <c r="G1" s="549"/>
      <c r="H1" s="102"/>
      <c r="I1" s="102"/>
      <c r="J1" s="102"/>
      <c r="K1" s="102"/>
      <c r="L1" s="102"/>
      <c r="M1" s="102"/>
      <c r="N1" s="102"/>
      <c r="O1" s="120"/>
    </row>
    <row r="2" spans="1:15" ht="17.25" customHeight="1" thickBot="1" x14ac:dyDescent="0.35">
      <c r="A2" s="562" t="s">
        <v>61</v>
      </c>
      <c r="B2" s="562" t="s">
        <v>38</v>
      </c>
      <c r="C2" s="564" t="s">
        <v>0</v>
      </c>
      <c r="D2" s="569" t="s">
        <v>115</v>
      </c>
      <c r="E2" s="570"/>
      <c r="F2" s="571" t="s">
        <v>37</v>
      </c>
      <c r="G2" s="573" t="s">
        <v>36</v>
      </c>
    </row>
    <row r="3" spans="1:15" ht="38.25" thickBot="1" x14ac:dyDescent="0.35">
      <c r="A3" s="563"/>
      <c r="B3" s="563"/>
      <c r="C3" s="565"/>
      <c r="D3" s="121" t="s">
        <v>33</v>
      </c>
      <c r="E3" s="122" t="s">
        <v>34</v>
      </c>
      <c r="F3" s="572"/>
      <c r="G3" s="574"/>
    </row>
    <row r="4" spans="1:15" ht="20.25" x14ac:dyDescent="0.25">
      <c r="A4" s="154">
        <v>1</v>
      </c>
      <c r="B4" s="48" t="str">
        <f>'Part 3.E - Travel Delay'!C4</f>
        <v>Example</v>
      </c>
      <c r="C4" s="48" t="str">
        <f>'Part 3.E - Travel Delay'!D4</f>
        <v>Example Project Name</v>
      </c>
      <c r="D4" s="341"/>
      <c r="E4" s="186"/>
      <c r="F4" s="188"/>
      <c r="G4" s="187"/>
    </row>
    <row r="5" spans="1:15" ht="20.25" x14ac:dyDescent="0.25">
      <c r="A5" s="155">
        <f>A4+1</f>
        <v>2</v>
      </c>
      <c r="B5" s="48">
        <f>'Part 3.E - Travel Delay'!C5</f>
        <v>0</v>
      </c>
      <c r="C5" s="48">
        <f>'Part 3.E - Travel Delay'!D5</f>
        <v>0</v>
      </c>
      <c r="D5" s="193"/>
      <c r="E5" s="192"/>
      <c r="F5" s="190"/>
      <c r="G5" s="308"/>
    </row>
    <row r="6" spans="1:15" ht="20.25" x14ac:dyDescent="0.25">
      <c r="A6" s="155">
        <f t="shared" ref="A6:A23" si="0">A5+1</f>
        <v>3</v>
      </c>
      <c r="B6" s="48">
        <f>'Part 3.E - Travel Delay'!C6</f>
        <v>0</v>
      </c>
      <c r="C6" s="48">
        <f>'Part 3.E - Travel Delay'!D6</f>
        <v>0</v>
      </c>
      <c r="E6" s="191"/>
      <c r="F6" s="190"/>
    </row>
    <row r="7" spans="1:15" ht="20.25" x14ac:dyDescent="0.25">
      <c r="A7" s="155">
        <f t="shared" si="0"/>
        <v>4</v>
      </c>
      <c r="B7" s="48">
        <f>'Part 3.E - Travel Delay'!C7</f>
        <v>0</v>
      </c>
      <c r="C7" s="48">
        <f>'Part 3.E - Travel Delay'!D7</f>
        <v>0</v>
      </c>
      <c r="D7" s="190"/>
      <c r="E7" s="191"/>
      <c r="F7" s="190"/>
    </row>
    <row r="8" spans="1:15" ht="20.25" x14ac:dyDescent="0.25">
      <c r="A8" s="155">
        <f t="shared" si="0"/>
        <v>5</v>
      </c>
      <c r="B8" s="48">
        <f>'Part 3.E - Travel Delay'!C8</f>
        <v>0</v>
      </c>
      <c r="C8" s="48">
        <f>'Part 3.E - Travel Delay'!D8</f>
        <v>0</v>
      </c>
      <c r="D8" s="190"/>
      <c r="E8" s="191"/>
      <c r="F8" s="190"/>
      <c r="G8" s="194"/>
    </row>
    <row r="9" spans="1:15" ht="20.25" x14ac:dyDescent="0.25">
      <c r="A9" s="155">
        <f t="shared" si="0"/>
        <v>6</v>
      </c>
      <c r="B9" s="48">
        <f>'Part 3.E - Travel Delay'!C9</f>
        <v>0</v>
      </c>
      <c r="C9" s="48">
        <f>'Part 3.E - Travel Delay'!D9</f>
        <v>0</v>
      </c>
    </row>
    <row r="10" spans="1:15" ht="20.25" x14ac:dyDescent="0.25">
      <c r="A10" s="155">
        <f t="shared" si="0"/>
        <v>7</v>
      </c>
      <c r="B10" s="48">
        <f>'Part 3.E - Travel Delay'!C10</f>
        <v>0</v>
      </c>
      <c r="C10" s="48">
        <f>'Part 3.E - Travel Delay'!D10</f>
        <v>0</v>
      </c>
    </row>
    <row r="11" spans="1:15" ht="20.25" x14ac:dyDescent="0.25">
      <c r="A11" s="155">
        <f t="shared" si="0"/>
        <v>8</v>
      </c>
      <c r="B11" s="48">
        <f>'Part 3.E - Travel Delay'!C11</f>
        <v>0</v>
      </c>
      <c r="C11" s="48">
        <f>'Part 3.E - Travel Delay'!D11</f>
        <v>0</v>
      </c>
      <c r="E11" s="92"/>
    </row>
    <row r="12" spans="1:15" ht="20.25" x14ac:dyDescent="0.25">
      <c r="A12" s="155">
        <f t="shared" si="0"/>
        <v>9</v>
      </c>
      <c r="B12" s="48">
        <f>'Part 3.E - Travel Delay'!C12</f>
        <v>0</v>
      </c>
      <c r="C12" s="48">
        <f>'Part 3.E - Travel Delay'!D12</f>
        <v>0</v>
      </c>
      <c r="D12" s="190"/>
      <c r="E12" s="191"/>
      <c r="F12" s="190"/>
    </row>
    <row r="13" spans="1:15" ht="20.25" x14ac:dyDescent="0.25">
      <c r="A13" s="155">
        <f t="shared" si="0"/>
        <v>10</v>
      </c>
      <c r="B13" s="48">
        <f>'Part 3.E - Travel Delay'!C13</f>
        <v>0</v>
      </c>
      <c r="C13" s="48">
        <f>'Part 3.E - Travel Delay'!D13</f>
        <v>0</v>
      </c>
      <c r="F13" s="190"/>
    </row>
    <row r="14" spans="1:15" ht="20.25" x14ac:dyDescent="0.25">
      <c r="A14" s="155">
        <f t="shared" si="0"/>
        <v>11</v>
      </c>
      <c r="B14" s="48">
        <f>'Part 3.E - Travel Delay'!C14</f>
        <v>0</v>
      </c>
      <c r="C14" s="48">
        <f>'Part 3.E - Travel Delay'!D14</f>
        <v>0</v>
      </c>
      <c r="D14" s="190"/>
      <c r="E14" s="191"/>
      <c r="F14" s="190"/>
    </row>
    <row r="15" spans="1:15" ht="20.25" x14ac:dyDescent="0.25">
      <c r="A15" s="155">
        <f t="shared" si="0"/>
        <v>12</v>
      </c>
      <c r="B15" s="48">
        <f>'Part 3.E - Travel Delay'!C15</f>
        <v>0</v>
      </c>
      <c r="C15" s="48">
        <f>'Part 3.E - Travel Delay'!D15</f>
        <v>0</v>
      </c>
    </row>
    <row r="16" spans="1:15" ht="20.25" x14ac:dyDescent="0.25">
      <c r="A16" s="155">
        <f t="shared" si="0"/>
        <v>13</v>
      </c>
      <c r="B16" s="48">
        <f>'Part 3.E - Travel Delay'!C16</f>
        <v>0</v>
      </c>
      <c r="C16" s="48">
        <f>'Part 3.E - Travel Delay'!D16</f>
        <v>0</v>
      </c>
      <c r="F16" s="193"/>
      <c r="G16" s="308"/>
    </row>
    <row r="17" spans="1:7" ht="20.25" x14ac:dyDescent="0.25">
      <c r="A17" s="155">
        <f t="shared" si="0"/>
        <v>14</v>
      </c>
      <c r="B17" s="48">
        <f>'Part 3.E - Travel Delay'!C17</f>
        <v>0</v>
      </c>
      <c r="C17" s="48">
        <f>'Part 3.E - Travel Delay'!D17</f>
        <v>0</v>
      </c>
    </row>
    <row r="18" spans="1:7" ht="20.25" x14ac:dyDescent="0.25">
      <c r="A18" s="155">
        <f t="shared" si="0"/>
        <v>15</v>
      </c>
      <c r="B18" s="48">
        <f>'Part 3.E - Travel Delay'!C18</f>
        <v>0</v>
      </c>
      <c r="C18" s="48">
        <f>'Part 3.E - Travel Delay'!D18</f>
        <v>0</v>
      </c>
    </row>
    <row r="19" spans="1:7" ht="20.25" x14ac:dyDescent="0.25">
      <c r="A19" s="155">
        <f t="shared" si="0"/>
        <v>16</v>
      </c>
      <c r="B19" s="48">
        <f>'Part 3.E - Travel Delay'!C19</f>
        <v>0</v>
      </c>
      <c r="C19" s="48">
        <f>'Part 3.E - Travel Delay'!D19</f>
        <v>0</v>
      </c>
      <c r="F19" s="193"/>
    </row>
    <row r="20" spans="1:7" ht="20.25" x14ac:dyDescent="0.25">
      <c r="A20" s="155">
        <f t="shared" si="0"/>
        <v>17</v>
      </c>
      <c r="B20" s="48">
        <f>'Part 3.E - Travel Delay'!C20</f>
        <v>0</v>
      </c>
      <c r="C20" s="48">
        <f>'Part 3.E - Travel Delay'!D20</f>
        <v>0</v>
      </c>
    </row>
    <row r="21" spans="1:7" ht="20.25" x14ac:dyDescent="0.25">
      <c r="A21" s="155">
        <f t="shared" si="0"/>
        <v>18</v>
      </c>
      <c r="B21" s="48">
        <f>'Part 3.E - Travel Delay'!C21</f>
        <v>0</v>
      </c>
      <c r="C21" s="48">
        <f>'Part 3.E - Travel Delay'!D21</f>
        <v>0</v>
      </c>
    </row>
    <row r="22" spans="1:7" ht="20.25" x14ac:dyDescent="0.25">
      <c r="A22" s="155">
        <f t="shared" si="0"/>
        <v>19</v>
      </c>
      <c r="B22" s="48">
        <f>'Part 3.E - Travel Delay'!C22</f>
        <v>0</v>
      </c>
      <c r="C22" s="48">
        <f>'Part 3.E - Travel Delay'!D22</f>
        <v>0</v>
      </c>
    </row>
    <row r="23" spans="1:7" ht="20.25" x14ac:dyDescent="0.25">
      <c r="A23" s="155">
        <f t="shared" si="0"/>
        <v>20</v>
      </c>
      <c r="B23" s="48">
        <f>'Part 3.E - Travel Delay'!C23</f>
        <v>0</v>
      </c>
      <c r="C23" s="48">
        <f>'Part 3.E - Travel Delay'!D23</f>
        <v>0</v>
      </c>
    </row>
    <row r="24" spans="1:7" ht="20.25" x14ac:dyDescent="0.25">
      <c r="A24" s="87"/>
      <c r="B24" s="90"/>
      <c r="C24" s="90"/>
      <c r="D24" s="21"/>
      <c r="E24" s="21"/>
      <c r="F24" s="21"/>
      <c r="G24" s="21"/>
    </row>
    <row r="25" spans="1:7" ht="20.25" x14ac:dyDescent="0.25">
      <c r="A25" s="87"/>
      <c r="B25" s="90"/>
      <c r="C25" s="90"/>
      <c r="D25" s="21"/>
      <c r="E25" s="21"/>
      <c r="F25" s="21"/>
      <c r="G25" s="21"/>
    </row>
    <row r="26" spans="1:7" ht="20.25" x14ac:dyDescent="0.25">
      <c r="A26" s="87"/>
      <c r="B26" s="90"/>
      <c r="C26" s="90"/>
      <c r="D26" s="21"/>
      <c r="E26" s="21"/>
      <c r="F26" s="21"/>
      <c r="G26" s="21"/>
    </row>
    <row r="27" spans="1:7" ht="20.25" x14ac:dyDescent="0.25">
      <c r="A27" s="87"/>
      <c r="B27" s="90"/>
      <c r="C27" s="90"/>
      <c r="D27" s="21"/>
      <c r="E27" s="21"/>
      <c r="F27" s="21"/>
      <c r="G27" s="21"/>
    </row>
    <row r="28" spans="1:7" ht="20.25" x14ac:dyDescent="0.25">
      <c r="A28" s="87"/>
      <c r="B28" s="90"/>
      <c r="C28" s="90"/>
      <c r="D28" s="21"/>
      <c r="E28" s="21"/>
      <c r="F28" s="21"/>
      <c r="G28" s="21"/>
    </row>
    <row r="29" spans="1:7" ht="20.25" x14ac:dyDescent="0.25">
      <c r="A29" s="87"/>
      <c r="B29" s="90"/>
      <c r="C29" s="90"/>
      <c r="D29" s="21"/>
      <c r="E29" s="21"/>
      <c r="F29" s="21"/>
      <c r="G29" s="21"/>
    </row>
    <row r="30" spans="1:7" ht="20.25" x14ac:dyDescent="0.25">
      <c r="A30" s="87"/>
      <c r="B30" s="90"/>
      <c r="C30" s="90"/>
      <c r="D30" s="21"/>
      <c r="E30" s="21"/>
      <c r="F30" s="21"/>
      <c r="G30" s="21"/>
    </row>
    <row r="31" spans="1:7" ht="20.25" x14ac:dyDescent="0.25">
      <c r="A31" s="87"/>
      <c r="B31" s="90"/>
      <c r="C31" s="90"/>
      <c r="D31" s="21"/>
      <c r="E31" s="21"/>
      <c r="F31" s="21"/>
      <c r="G31" s="21"/>
    </row>
    <row r="32" spans="1:7" x14ac:dyDescent="0.25">
      <c r="A32" s="11"/>
      <c r="B32" s="344"/>
      <c r="C32" s="344"/>
      <c r="D32" s="21"/>
      <c r="E32" s="21"/>
      <c r="F32" s="21"/>
      <c r="G32" s="21"/>
    </row>
    <row r="33" spans="1:7" ht="18" x14ac:dyDescent="0.25">
      <c r="A33" s="11"/>
      <c r="B33" s="40"/>
      <c r="C33" s="40"/>
      <c r="D33" s="21"/>
      <c r="E33" s="21"/>
      <c r="F33" s="21"/>
      <c r="G33" s="21"/>
    </row>
    <row r="34" spans="1:7" x14ac:dyDescent="0.25">
      <c r="A34" s="11"/>
      <c r="B34" s="11"/>
      <c r="C34" s="11"/>
      <c r="D34" s="21"/>
      <c r="E34" s="21"/>
      <c r="F34" s="21"/>
      <c r="G34" s="21"/>
    </row>
    <row r="35" spans="1:7" x14ac:dyDescent="0.25">
      <c r="A35" s="11"/>
      <c r="B35" s="11"/>
      <c r="C35" s="11"/>
      <c r="D35" s="21"/>
      <c r="E35" s="21"/>
      <c r="F35" s="21"/>
      <c r="G35" s="21"/>
    </row>
    <row r="36" spans="1:7" x14ac:dyDescent="0.25">
      <c r="A36" s="11"/>
      <c r="B36" s="11"/>
      <c r="C36" s="11"/>
      <c r="D36" s="21"/>
      <c r="E36" s="21"/>
      <c r="F36" s="21"/>
      <c r="G36" s="21"/>
    </row>
    <row r="37" spans="1:7" x14ac:dyDescent="0.25">
      <c r="A37" s="11"/>
      <c r="B37" s="11"/>
      <c r="C37" s="11"/>
      <c r="D37" s="28"/>
      <c r="E37" s="30"/>
      <c r="F37" s="28"/>
      <c r="G37" s="31"/>
    </row>
    <row r="38" spans="1:7" x14ac:dyDescent="0.25">
      <c r="A38" s="11"/>
      <c r="B38" s="11"/>
      <c r="C38" s="11"/>
    </row>
    <row r="39" spans="1:7" x14ac:dyDescent="0.25">
      <c r="A39" s="11"/>
      <c r="B39" s="11"/>
      <c r="C39" s="11"/>
    </row>
    <row r="40" spans="1:7" x14ac:dyDescent="0.25">
      <c r="A40" s="11"/>
      <c r="B40" s="11"/>
      <c r="C40" s="11"/>
    </row>
    <row r="41" spans="1:7" x14ac:dyDescent="0.25">
      <c r="A41" s="11"/>
      <c r="B41" s="11"/>
      <c r="C41" s="11"/>
    </row>
    <row r="42" spans="1:7" x14ac:dyDescent="0.25">
      <c r="A42" s="11"/>
      <c r="B42" s="11"/>
      <c r="C42" s="11"/>
    </row>
    <row r="43" spans="1:7" x14ac:dyDescent="0.25">
      <c r="A43" s="11"/>
      <c r="B43" s="11"/>
      <c r="C43" s="11"/>
    </row>
    <row r="44" spans="1:7" x14ac:dyDescent="0.25">
      <c r="A44" s="11"/>
      <c r="B44" s="11"/>
      <c r="C44" s="11"/>
    </row>
    <row r="45" spans="1:7" x14ac:dyDescent="0.25">
      <c r="A45" s="11"/>
      <c r="B45" s="11"/>
      <c r="C45" s="11"/>
    </row>
    <row r="46" spans="1:7" x14ac:dyDescent="0.25">
      <c r="A46" s="11"/>
      <c r="B46" s="11"/>
      <c r="C46" s="11"/>
    </row>
    <row r="47" spans="1:7" x14ac:dyDescent="0.25">
      <c r="A47" s="11"/>
      <c r="B47" s="11"/>
      <c r="C47" s="11"/>
    </row>
    <row r="48" spans="1:7" x14ac:dyDescent="0.25">
      <c r="A48" s="11"/>
      <c r="B48" s="11"/>
      <c r="C48" s="11"/>
    </row>
    <row r="49" spans="1:3" x14ac:dyDescent="0.25">
      <c r="A49" s="11"/>
      <c r="B49" s="11"/>
      <c r="C49" s="11"/>
    </row>
    <row r="50" spans="1:3" x14ac:dyDescent="0.25">
      <c r="A50" s="11"/>
      <c r="B50" s="11"/>
      <c r="C50" s="11"/>
    </row>
    <row r="51" spans="1:3" x14ac:dyDescent="0.25">
      <c r="A51" s="11"/>
      <c r="B51" s="11"/>
      <c r="C51" s="11"/>
    </row>
    <row r="52" spans="1:3" x14ac:dyDescent="0.25">
      <c r="A52" s="11"/>
      <c r="B52" s="11"/>
      <c r="C52" s="11"/>
    </row>
    <row r="53" spans="1:3" x14ac:dyDescent="0.25">
      <c r="A53" s="11"/>
      <c r="B53" s="11"/>
      <c r="C53" s="11"/>
    </row>
    <row r="54" spans="1:3" x14ac:dyDescent="0.25">
      <c r="A54" s="11"/>
      <c r="B54" s="11"/>
      <c r="C54" s="11"/>
    </row>
    <row r="55" spans="1:3" x14ac:dyDescent="0.25">
      <c r="A55" s="11"/>
      <c r="B55" s="11"/>
      <c r="C55" s="11"/>
    </row>
    <row r="56" spans="1:3" x14ac:dyDescent="0.25">
      <c r="A56" s="11"/>
      <c r="B56" s="11"/>
      <c r="C56" s="11"/>
    </row>
    <row r="57" spans="1:3" x14ac:dyDescent="0.25">
      <c r="A57" s="11"/>
      <c r="B57" s="11"/>
      <c r="C57" s="11"/>
    </row>
    <row r="58" spans="1:3" x14ac:dyDescent="0.25">
      <c r="A58" s="11"/>
      <c r="B58" s="11"/>
      <c r="C58" s="11"/>
    </row>
    <row r="59" spans="1:3" x14ac:dyDescent="0.25">
      <c r="A59" s="11"/>
      <c r="B59" s="11"/>
      <c r="C59" s="11"/>
    </row>
    <row r="60" spans="1:3" x14ac:dyDescent="0.25">
      <c r="A60" s="11"/>
      <c r="B60" s="11"/>
      <c r="C60" s="11"/>
    </row>
    <row r="61" spans="1:3" x14ac:dyDescent="0.25">
      <c r="A61" s="11"/>
      <c r="B61" s="11"/>
      <c r="C61" s="11"/>
    </row>
    <row r="62" spans="1:3" x14ac:dyDescent="0.25">
      <c r="A62" s="11"/>
      <c r="B62" s="11"/>
      <c r="C62" s="11"/>
    </row>
    <row r="63" spans="1:3" x14ac:dyDescent="0.25">
      <c r="A63" s="11"/>
      <c r="B63" s="11"/>
      <c r="C63" s="11"/>
    </row>
    <row r="64" spans="1:3" x14ac:dyDescent="0.25">
      <c r="A64" s="11"/>
      <c r="B64" s="11"/>
      <c r="C64" s="11"/>
    </row>
    <row r="65" spans="1:3" x14ac:dyDescent="0.25">
      <c r="A65" s="11"/>
      <c r="B65" s="11"/>
      <c r="C65" s="11"/>
    </row>
    <row r="66" spans="1:3" x14ac:dyDescent="0.25">
      <c r="A66" s="11"/>
      <c r="B66" s="11"/>
      <c r="C66" s="11"/>
    </row>
    <row r="67" spans="1:3" x14ac:dyDescent="0.25">
      <c r="A67" s="11"/>
      <c r="B67" s="11"/>
      <c r="C67" s="11"/>
    </row>
    <row r="68" spans="1:3" x14ac:dyDescent="0.25">
      <c r="A68" s="11"/>
      <c r="B68" s="11"/>
      <c r="C68" s="11"/>
    </row>
    <row r="69" spans="1:3" x14ac:dyDescent="0.25">
      <c r="A69" s="11"/>
      <c r="B69" s="11"/>
      <c r="C69" s="11"/>
    </row>
    <row r="70" spans="1:3" x14ac:dyDescent="0.25">
      <c r="A70" s="11"/>
      <c r="B70" s="11"/>
      <c r="C70" s="11"/>
    </row>
    <row r="71" spans="1:3" x14ac:dyDescent="0.25">
      <c r="A71" s="11"/>
      <c r="B71" s="11"/>
      <c r="C71" s="11"/>
    </row>
    <row r="72" spans="1:3" x14ac:dyDescent="0.25">
      <c r="A72" s="11"/>
      <c r="B72" s="11"/>
      <c r="C72" s="11"/>
    </row>
    <row r="73" spans="1:3" x14ac:dyDescent="0.25">
      <c r="A73" s="11"/>
      <c r="B73" s="11"/>
      <c r="C73" s="11"/>
    </row>
    <row r="74" spans="1:3" x14ac:dyDescent="0.25">
      <c r="A74" s="11"/>
      <c r="B74" s="11"/>
      <c r="C74" s="11"/>
    </row>
    <row r="75" spans="1:3" x14ac:dyDescent="0.25">
      <c r="A75" s="11"/>
      <c r="B75" s="11"/>
      <c r="C75" s="11"/>
    </row>
    <row r="76" spans="1:3" x14ac:dyDescent="0.25">
      <c r="A76" s="11"/>
      <c r="B76" s="11"/>
      <c r="C76" s="11"/>
    </row>
    <row r="77" spans="1:3" x14ac:dyDescent="0.25">
      <c r="A77" s="11"/>
      <c r="B77" s="11"/>
      <c r="C77" s="11"/>
    </row>
    <row r="78" spans="1:3" x14ac:dyDescent="0.25">
      <c r="A78" s="11"/>
      <c r="B78" s="11"/>
      <c r="C78" s="11"/>
    </row>
    <row r="79" spans="1:3" x14ac:dyDescent="0.25">
      <c r="A79" s="11"/>
      <c r="B79" s="11"/>
      <c r="C79" s="11"/>
    </row>
    <row r="80" spans="1:3" x14ac:dyDescent="0.25">
      <c r="A80" s="11"/>
      <c r="B80" s="11"/>
      <c r="C80" s="11"/>
    </row>
    <row r="81" spans="1:3" x14ac:dyDescent="0.25">
      <c r="A81" s="11"/>
      <c r="B81" s="11"/>
      <c r="C81" s="11"/>
    </row>
    <row r="82" spans="1:3" x14ac:dyDescent="0.25">
      <c r="A82" s="11"/>
      <c r="B82" s="11"/>
      <c r="C82" s="11"/>
    </row>
    <row r="83" spans="1:3" x14ac:dyDescent="0.25">
      <c r="A83" s="11"/>
      <c r="B83" s="11"/>
      <c r="C83" s="11"/>
    </row>
    <row r="84" spans="1:3" x14ac:dyDescent="0.25">
      <c r="A84" s="11"/>
      <c r="B84" s="11"/>
      <c r="C84" s="11"/>
    </row>
    <row r="85" spans="1:3" x14ac:dyDescent="0.25">
      <c r="A85" s="11"/>
      <c r="B85" s="11"/>
      <c r="C85" s="11"/>
    </row>
    <row r="86" spans="1:3" x14ac:dyDescent="0.25">
      <c r="A86" s="11"/>
      <c r="B86" s="11"/>
      <c r="C86" s="11"/>
    </row>
    <row r="87" spans="1:3" x14ac:dyDescent="0.25">
      <c r="A87" s="11"/>
      <c r="B87" s="11"/>
      <c r="C87" s="11"/>
    </row>
    <row r="88" spans="1:3" x14ac:dyDescent="0.25">
      <c r="A88" s="11"/>
      <c r="B88" s="11"/>
      <c r="C88" s="11"/>
    </row>
    <row r="89" spans="1:3" x14ac:dyDescent="0.25">
      <c r="A89" s="11"/>
      <c r="B89" s="11"/>
      <c r="C89" s="11"/>
    </row>
    <row r="90" spans="1:3" x14ac:dyDescent="0.25">
      <c r="A90" s="11"/>
      <c r="B90" s="11"/>
      <c r="C90" s="11"/>
    </row>
    <row r="91" spans="1:3" x14ac:dyDescent="0.25">
      <c r="A91" s="11"/>
      <c r="B91" s="11"/>
      <c r="C91" s="11"/>
    </row>
    <row r="92" spans="1:3" x14ac:dyDescent="0.25">
      <c r="A92" s="11"/>
      <c r="B92" s="11"/>
      <c r="C92" s="11"/>
    </row>
    <row r="93" spans="1:3" x14ac:dyDescent="0.25">
      <c r="A93" s="11"/>
      <c r="B93" s="11"/>
      <c r="C93" s="11"/>
    </row>
    <row r="94" spans="1:3" x14ac:dyDescent="0.25">
      <c r="A94" s="11"/>
      <c r="B94" s="11"/>
      <c r="C94" s="11"/>
    </row>
    <row r="95" spans="1:3" x14ac:dyDescent="0.25">
      <c r="A95" s="11"/>
      <c r="B95" s="11"/>
      <c r="C95" s="11"/>
    </row>
    <row r="96" spans="1:3" x14ac:dyDescent="0.25">
      <c r="A96" s="11"/>
      <c r="B96" s="11"/>
      <c r="C96" s="11"/>
    </row>
    <row r="97" spans="1:3" x14ac:dyDescent="0.25">
      <c r="A97" s="11"/>
      <c r="B97" s="11"/>
      <c r="C97" s="11"/>
    </row>
    <row r="98" spans="1:3" x14ac:dyDescent="0.25">
      <c r="A98" s="11"/>
      <c r="B98" s="11"/>
      <c r="C98" s="11"/>
    </row>
    <row r="99" spans="1:3" x14ac:dyDescent="0.25">
      <c r="A99" s="11"/>
      <c r="B99" s="11"/>
      <c r="C99" s="11"/>
    </row>
    <row r="100" spans="1:3" x14ac:dyDescent="0.25">
      <c r="A100" s="11"/>
      <c r="B100" s="11"/>
      <c r="C100" s="11"/>
    </row>
    <row r="101" spans="1:3" x14ac:dyDescent="0.25">
      <c r="A101" s="11"/>
      <c r="B101" s="11"/>
      <c r="C101" s="11"/>
    </row>
    <row r="102" spans="1:3" x14ac:dyDescent="0.25">
      <c r="A102" s="11"/>
      <c r="B102" s="11"/>
      <c r="C102" s="11"/>
    </row>
    <row r="103" spans="1:3" x14ac:dyDescent="0.25">
      <c r="A103" s="11"/>
      <c r="B103" s="11"/>
      <c r="C103" s="11"/>
    </row>
    <row r="104" spans="1:3" x14ac:dyDescent="0.25">
      <c r="A104" s="11"/>
      <c r="B104" s="11"/>
      <c r="C104" s="11"/>
    </row>
    <row r="105" spans="1:3" x14ac:dyDescent="0.25">
      <c r="A105" s="11"/>
      <c r="B105" s="11"/>
      <c r="C105" s="11"/>
    </row>
    <row r="106" spans="1:3" x14ac:dyDescent="0.25">
      <c r="A106" s="11"/>
      <c r="B106" s="11"/>
      <c r="C106" s="11"/>
    </row>
    <row r="107" spans="1:3" x14ac:dyDescent="0.25">
      <c r="A107" s="11"/>
      <c r="B107" s="11"/>
      <c r="C107" s="11"/>
    </row>
    <row r="108" spans="1:3" x14ac:dyDescent="0.25">
      <c r="A108" s="11"/>
      <c r="B108" s="11"/>
      <c r="C108" s="11"/>
    </row>
    <row r="109" spans="1:3" x14ac:dyDescent="0.25">
      <c r="A109" s="11"/>
      <c r="B109" s="11"/>
      <c r="C109" s="11"/>
    </row>
    <row r="110" spans="1:3" x14ac:dyDescent="0.25">
      <c r="A110" s="11"/>
      <c r="B110" s="11"/>
      <c r="C110" s="11"/>
    </row>
    <row r="111" spans="1:3" x14ac:dyDescent="0.25">
      <c r="A111" s="11"/>
      <c r="B111" s="11"/>
      <c r="C111" s="11"/>
    </row>
    <row r="112" spans="1:3" x14ac:dyDescent="0.25">
      <c r="A112" s="11"/>
      <c r="B112" s="11"/>
      <c r="C112" s="11"/>
    </row>
    <row r="113" spans="1:3" x14ac:dyDescent="0.25">
      <c r="A113" s="11"/>
      <c r="B113" s="11"/>
      <c r="C113" s="11"/>
    </row>
    <row r="114" spans="1:3" x14ac:dyDescent="0.25">
      <c r="A114" s="11"/>
      <c r="B114" s="11"/>
      <c r="C114" s="11"/>
    </row>
    <row r="115" spans="1:3" x14ac:dyDescent="0.25">
      <c r="A115" s="11"/>
      <c r="B115" s="11"/>
      <c r="C115" s="11"/>
    </row>
    <row r="116" spans="1:3" x14ac:dyDescent="0.25">
      <c r="A116" s="11"/>
      <c r="B116" s="11"/>
      <c r="C116" s="11"/>
    </row>
    <row r="117" spans="1:3" x14ac:dyDescent="0.25">
      <c r="A117" s="11"/>
      <c r="B117" s="11"/>
      <c r="C117" s="11"/>
    </row>
    <row r="118" spans="1:3" x14ac:dyDescent="0.25">
      <c r="A118" s="11"/>
      <c r="B118" s="11"/>
      <c r="C118" s="11"/>
    </row>
    <row r="119" spans="1:3" x14ac:dyDescent="0.25">
      <c r="A119" s="11"/>
      <c r="B119" s="11"/>
      <c r="C119" s="11"/>
    </row>
    <row r="120" spans="1:3" x14ac:dyDescent="0.25">
      <c r="A120" s="11"/>
      <c r="B120" s="11"/>
      <c r="C120" s="11"/>
    </row>
    <row r="121" spans="1:3" x14ac:dyDescent="0.25">
      <c r="A121" s="11"/>
      <c r="B121" s="11"/>
      <c r="C121" s="11"/>
    </row>
    <row r="122" spans="1:3" x14ac:dyDescent="0.25">
      <c r="A122" s="11"/>
      <c r="B122" s="11"/>
      <c r="C122" s="11"/>
    </row>
    <row r="123" spans="1:3" x14ac:dyDescent="0.25">
      <c r="A123" s="11"/>
      <c r="B123" s="11"/>
      <c r="C123" s="11"/>
    </row>
    <row r="124" spans="1:3" x14ac:dyDescent="0.25">
      <c r="A124" s="11"/>
      <c r="B124" s="11"/>
      <c r="C124" s="11"/>
    </row>
  </sheetData>
  <mergeCells count="7">
    <mergeCell ref="A1:G1"/>
    <mergeCell ref="A2:A3"/>
    <mergeCell ref="B2:B3"/>
    <mergeCell ref="C2:C3"/>
    <mergeCell ref="D2:E2"/>
    <mergeCell ref="F2:F3"/>
    <mergeCell ref="G2:G3"/>
  </mergeCells>
  <pageMargins left="0.7" right="0.7" top="0.75" bottom="0.75" header="0.3" footer="0.3"/>
  <pageSetup paperSize="133" scale="3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5"/>
  <sheetViews>
    <sheetView zoomScale="70" zoomScaleNormal="70" zoomScaleSheetLayoutView="70" workbookViewId="0">
      <pane ySplit="5" topLeftCell="A6" activePane="bottomLeft" state="frozen"/>
      <selection pane="bottomLeft" activeCell="C32" sqref="C32"/>
    </sheetView>
  </sheetViews>
  <sheetFormatPr defaultRowHeight="15" x14ac:dyDescent="0.25"/>
  <cols>
    <col min="1" max="1" width="9.140625" style="6"/>
    <col min="2" max="2" width="17.140625" style="6" customWidth="1"/>
    <col min="3" max="3" width="19.140625" style="17" customWidth="1"/>
    <col min="4" max="4" width="50.85546875" style="17" customWidth="1"/>
    <col min="5" max="5" width="18.5703125" style="22" customWidth="1"/>
    <col min="6" max="6" width="15" style="22" customWidth="1"/>
    <col min="7" max="7" width="20" style="22" customWidth="1"/>
    <col min="8" max="16384" width="9.140625" style="21"/>
  </cols>
  <sheetData>
    <row r="1" spans="1:7" ht="15.75" thickBot="1" x14ac:dyDescent="0.3">
      <c r="C1" s="11"/>
      <c r="D1" s="11"/>
      <c r="E1" s="21"/>
      <c r="F1" s="21"/>
      <c r="G1" s="21"/>
    </row>
    <row r="2" spans="1:7" ht="42.75" customHeight="1" thickBot="1" x14ac:dyDescent="0.3">
      <c r="B2" s="533" t="s">
        <v>116</v>
      </c>
      <c r="C2" s="534"/>
      <c r="D2" s="534"/>
      <c r="E2" s="534"/>
      <c r="F2" s="534"/>
      <c r="G2" s="535"/>
    </row>
    <row r="3" spans="1:7" ht="12" hidden="1" customHeight="1" thickBot="1" x14ac:dyDescent="0.3">
      <c r="B3" s="530" t="s">
        <v>61</v>
      </c>
      <c r="C3" s="504" t="s">
        <v>38</v>
      </c>
      <c r="D3" s="532" t="s">
        <v>0</v>
      </c>
      <c r="E3" s="520">
        <v>1</v>
      </c>
      <c r="F3" s="520">
        <v>2</v>
      </c>
      <c r="G3" s="536">
        <v>3</v>
      </c>
    </row>
    <row r="4" spans="1:7" ht="20.25" customHeight="1" x14ac:dyDescent="0.35">
      <c r="A4" s="5"/>
      <c r="B4" s="531"/>
      <c r="C4" s="505"/>
      <c r="D4" s="510"/>
      <c r="E4" s="521"/>
      <c r="F4" s="521"/>
      <c r="G4" s="537"/>
    </row>
    <row r="5" spans="1:7" ht="81.75" customHeight="1" thickBot="1" x14ac:dyDescent="0.35">
      <c r="A5" s="86"/>
      <c r="B5" s="531"/>
      <c r="C5" s="505"/>
      <c r="D5" s="510"/>
      <c r="E5" s="522"/>
      <c r="F5" s="522"/>
      <c r="G5" s="538"/>
    </row>
    <row r="6" spans="1:7" ht="20.25" x14ac:dyDescent="0.3">
      <c r="A6" s="7"/>
      <c r="B6" s="154">
        <v>1</v>
      </c>
      <c r="C6" s="48" t="str">
        <f>'Part 3.C - Pedestrian Use'!C6</f>
        <v>Example</v>
      </c>
      <c r="D6" s="48" t="str">
        <f>'Part 3.C - Pedestrian Use'!D6</f>
        <v>Example Project Name</v>
      </c>
      <c r="E6" s="75"/>
      <c r="F6" s="75"/>
      <c r="G6" s="84"/>
    </row>
    <row r="7" spans="1:7" ht="20.25" x14ac:dyDescent="0.3">
      <c r="A7" s="8"/>
      <c r="B7" s="155">
        <f>B6+1</f>
        <v>2</v>
      </c>
      <c r="C7" s="48">
        <f>'Part 3.C - Pedestrian Use'!C7</f>
        <v>0</v>
      </c>
      <c r="D7" s="48">
        <f>'Part 3.C - Pedestrian Use'!D7</f>
        <v>0</v>
      </c>
      <c r="E7" s="54"/>
      <c r="F7" s="54"/>
      <c r="G7" s="85"/>
    </row>
    <row r="8" spans="1:7" ht="20.25" x14ac:dyDescent="0.3">
      <c r="A8" s="8"/>
      <c r="B8" s="155">
        <f t="shared" ref="B8:B25" si="0">B7+1</f>
        <v>3</v>
      </c>
      <c r="C8" s="48">
        <f>'Part 3.C - Pedestrian Use'!C8</f>
        <v>0</v>
      </c>
      <c r="D8" s="48">
        <f>'Part 3.C - Pedestrian Use'!D8</f>
        <v>0</v>
      </c>
      <c r="E8" s="54"/>
      <c r="F8" s="54"/>
      <c r="G8" s="85"/>
    </row>
    <row r="9" spans="1:7" ht="20.25" x14ac:dyDescent="0.3">
      <c r="A9" s="8"/>
      <c r="B9" s="155">
        <f t="shared" si="0"/>
        <v>4</v>
      </c>
      <c r="C9" s="48">
        <f>'Part 3.C - Pedestrian Use'!C9</f>
        <v>0</v>
      </c>
      <c r="D9" s="48">
        <f>'Part 3.C - Pedestrian Use'!D9</f>
        <v>0</v>
      </c>
      <c r="E9" s="54"/>
      <c r="F9" s="54"/>
      <c r="G9" s="85"/>
    </row>
    <row r="10" spans="1:7" ht="20.25" x14ac:dyDescent="0.3">
      <c r="A10" s="8"/>
      <c r="B10" s="155">
        <f t="shared" si="0"/>
        <v>5</v>
      </c>
      <c r="C10" s="48">
        <f>'Part 3.C - Pedestrian Use'!C10</f>
        <v>0</v>
      </c>
      <c r="D10" s="48">
        <f>'Part 3.C - Pedestrian Use'!D10</f>
        <v>0</v>
      </c>
      <c r="E10" s="54"/>
      <c r="F10" s="54"/>
      <c r="G10" s="85"/>
    </row>
    <row r="11" spans="1:7" ht="20.25" x14ac:dyDescent="0.3">
      <c r="A11" s="8"/>
      <c r="B11" s="155">
        <f t="shared" si="0"/>
        <v>6</v>
      </c>
      <c r="C11" s="48">
        <f>'Part 3.C - Pedestrian Use'!C11</f>
        <v>0</v>
      </c>
      <c r="D11" s="48">
        <f>'Part 3.C - Pedestrian Use'!D11</f>
        <v>0</v>
      </c>
      <c r="E11" s="54"/>
      <c r="F11" s="54"/>
      <c r="G11" s="85"/>
    </row>
    <row r="12" spans="1:7" ht="20.25" x14ac:dyDescent="0.3">
      <c r="A12" s="9"/>
      <c r="B12" s="155">
        <f t="shared" si="0"/>
        <v>7</v>
      </c>
      <c r="C12" s="48">
        <f>'Part 3.C - Pedestrian Use'!C12</f>
        <v>0</v>
      </c>
      <c r="D12" s="48">
        <f>'Part 3.C - Pedestrian Use'!D12</f>
        <v>0</v>
      </c>
      <c r="E12" s="54"/>
      <c r="F12" s="54"/>
      <c r="G12" s="85"/>
    </row>
    <row r="13" spans="1:7" ht="20.25" x14ac:dyDescent="0.3">
      <c r="A13" s="10"/>
      <c r="B13" s="155">
        <f t="shared" si="0"/>
        <v>8</v>
      </c>
      <c r="C13" s="48">
        <f>'Part 3.C - Pedestrian Use'!C13</f>
        <v>0</v>
      </c>
      <c r="D13" s="48">
        <f>'Part 3.C - Pedestrian Use'!D13</f>
        <v>0</v>
      </c>
      <c r="E13" s="54"/>
      <c r="F13" s="54"/>
      <c r="G13" s="85"/>
    </row>
    <row r="14" spans="1:7" ht="20.25" x14ac:dyDescent="0.3">
      <c r="A14" s="8"/>
      <c r="B14" s="155">
        <f t="shared" si="0"/>
        <v>9</v>
      </c>
      <c r="C14" s="48">
        <f>'Part 3.C - Pedestrian Use'!C14</f>
        <v>0</v>
      </c>
      <c r="D14" s="48">
        <f>'Part 3.C - Pedestrian Use'!D14</f>
        <v>0</v>
      </c>
      <c r="E14" s="54"/>
      <c r="F14" s="54"/>
      <c r="G14" s="85"/>
    </row>
    <row r="15" spans="1:7" ht="20.25" x14ac:dyDescent="0.3">
      <c r="A15" s="8"/>
      <c r="B15" s="155">
        <f t="shared" si="0"/>
        <v>10</v>
      </c>
      <c r="C15" s="48">
        <f>'Part 3.C - Pedestrian Use'!C15</f>
        <v>0</v>
      </c>
      <c r="D15" s="48">
        <f>'Part 3.C - Pedestrian Use'!D15</f>
        <v>0</v>
      </c>
      <c r="E15" s="54"/>
      <c r="F15" s="54"/>
      <c r="G15" s="85"/>
    </row>
    <row r="16" spans="1:7" ht="20.25" x14ac:dyDescent="0.3">
      <c r="A16" s="9"/>
      <c r="B16" s="155">
        <f t="shared" si="0"/>
        <v>11</v>
      </c>
      <c r="C16" s="48">
        <f>'Part 3.C - Pedestrian Use'!C16</f>
        <v>0</v>
      </c>
      <c r="D16" s="48">
        <f>'Part 3.C - Pedestrian Use'!D16</f>
        <v>0</v>
      </c>
      <c r="E16" s="54"/>
      <c r="F16" s="54"/>
      <c r="G16" s="85"/>
    </row>
    <row r="17" spans="1:7" ht="20.25" x14ac:dyDescent="0.3">
      <c r="A17" s="8"/>
      <c r="B17" s="155">
        <f t="shared" si="0"/>
        <v>12</v>
      </c>
      <c r="C17" s="48">
        <f>'Part 3.C - Pedestrian Use'!C17</f>
        <v>0</v>
      </c>
      <c r="D17" s="48">
        <f>'Part 3.C - Pedestrian Use'!D17</f>
        <v>0</v>
      </c>
      <c r="E17" s="54"/>
      <c r="F17" s="54"/>
      <c r="G17" s="85"/>
    </row>
    <row r="18" spans="1:7" ht="20.25" x14ac:dyDescent="0.3">
      <c r="A18" s="8"/>
      <c r="B18" s="155">
        <f t="shared" si="0"/>
        <v>13</v>
      </c>
      <c r="C18" s="48">
        <f>'Part 3.C - Pedestrian Use'!C18</f>
        <v>0</v>
      </c>
      <c r="D18" s="48">
        <f>'Part 3.C - Pedestrian Use'!D18</f>
        <v>0</v>
      </c>
      <c r="E18" s="54"/>
      <c r="F18" s="54"/>
      <c r="G18" s="85"/>
    </row>
    <row r="19" spans="1:7" ht="20.25" x14ac:dyDescent="0.3">
      <c r="A19" s="8"/>
      <c r="B19" s="155">
        <f t="shared" si="0"/>
        <v>14</v>
      </c>
      <c r="C19" s="48">
        <f>'Part 3.C - Pedestrian Use'!C19</f>
        <v>0</v>
      </c>
      <c r="D19" s="48">
        <f>'Part 3.C - Pedestrian Use'!D19</f>
        <v>0</v>
      </c>
      <c r="E19" s="54"/>
      <c r="F19" s="54"/>
      <c r="G19" s="85"/>
    </row>
    <row r="20" spans="1:7" ht="20.25" x14ac:dyDescent="0.3">
      <c r="A20" s="9"/>
      <c r="B20" s="155">
        <f t="shared" si="0"/>
        <v>15</v>
      </c>
      <c r="C20" s="48">
        <f>'Part 3.C - Pedestrian Use'!C20</f>
        <v>0</v>
      </c>
      <c r="D20" s="48">
        <f>'Part 3.C - Pedestrian Use'!D20</f>
        <v>0</v>
      </c>
      <c r="E20" s="54"/>
      <c r="F20" s="54"/>
      <c r="G20" s="85"/>
    </row>
    <row r="21" spans="1:7" ht="20.25" x14ac:dyDescent="0.3">
      <c r="A21" s="7"/>
      <c r="B21" s="155">
        <f t="shared" si="0"/>
        <v>16</v>
      </c>
      <c r="C21" s="48">
        <f>'Part 3.C - Pedestrian Use'!C21</f>
        <v>0</v>
      </c>
      <c r="D21" s="48">
        <f>'Part 3.C - Pedestrian Use'!D21</f>
        <v>0</v>
      </c>
      <c r="E21" s="54"/>
      <c r="F21" s="54"/>
      <c r="G21" s="85"/>
    </row>
    <row r="22" spans="1:7" ht="20.25" x14ac:dyDescent="0.3">
      <c r="A22" s="8"/>
      <c r="B22" s="155">
        <f t="shared" si="0"/>
        <v>17</v>
      </c>
      <c r="C22" s="48">
        <f>'Part 3.C - Pedestrian Use'!C22</f>
        <v>0</v>
      </c>
      <c r="D22" s="48">
        <f>'Part 3.C - Pedestrian Use'!D22</f>
        <v>0</v>
      </c>
      <c r="E22" s="54"/>
      <c r="F22" s="54"/>
      <c r="G22" s="85"/>
    </row>
    <row r="23" spans="1:7" ht="20.25" x14ac:dyDescent="0.3">
      <c r="A23" s="8"/>
      <c r="B23" s="155">
        <f t="shared" si="0"/>
        <v>18</v>
      </c>
      <c r="C23" s="48">
        <f>'Part 3.C - Pedestrian Use'!C23</f>
        <v>0</v>
      </c>
      <c r="D23" s="48">
        <f>'Part 3.C - Pedestrian Use'!D23</f>
        <v>0</v>
      </c>
      <c r="E23" s="54"/>
      <c r="F23" s="54"/>
      <c r="G23" s="85"/>
    </row>
    <row r="24" spans="1:7" ht="20.25" x14ac:dyDescent="0.3">
      <c r="A24" s="8"/>
      <c r="B24" s="155">
        <f t="shared" si="0"/>
        <v>19</v>
      </c>
      <c r="C24" s="48">
        <f>'Part 3.C - Pedestrian Use'!C24</f>
        <v>0</v>
      </c>
      <c r="D24" s="48">
        <f>'Part 3.C - Pedestrian Use'!D24</f>
        <v>0</v>
      </c>
      <c r="E24" s="54"/>
      <c r="F24" s="54"/>
      <c r="G24" s="85"/>
    </row>
    <row r="25" spans="1:7" ht="20.25" x14ac:dyDescent="0.3">
      <c r="A25" s="8"/>
      <c r="B25" s="155">
        <f t="shared" si="0"/>
        <v>20</v>
      </c>
      <c r="C25" s="48">
        <f>'Part 3.C - Pedestrian Use'!C25</f>
        <v>0</v>
      </c>
      <c r="D25" s="48">
        <f>'Part 3.C - Pedestrian Use'!D25</f>
        <v>0</v>
      </c>
      <c r="E25" s="54"/>
      <c r="F25" s="54"/>
      <c r="G25" s="85"/>
    </row>
    <row r="26" spans="1:7" ht="20.25" x14ac:dyDescent="0.3">
      <c r="A26" s="10"/>
      <c r="B26" s="87"/>
      <c r="C26" s="90"/>
      <c r="D26" s="90"/>
      <c r="E26" s="123"/>
      <c r="F26" s="123"/>
      <c r="G26" s="123"/>
    </row>
    <row r="27" spans="1:7" ht="20.25" x14ac:dyDescent="0.3">
      <c r="A27" s="8"/>
      <c r="B27" s="87"/>
      <c r="C27" s="90"/>
      <c r="D27" s="90"/>
      <c r="E27" s="123"/>
      <c r="F27" s="123"/>
      <c r="G27" s="123"/>
    </row>
    <row r="28" spans="1:7" ht="20.25" x14ac:dyDescent="0.3">
      <c r="A28" s="8"/>
      <c r="B28" s="87"/>
      <c r="C28" s="90"/>
      <c r="D28" s="90"/>
      <c r="E28" s="123"/>
      <c r="F28" s="123"/>
      <c r="G28" s="123"/>
    </row>
    <row r="29" spans="1:7" ht="20.25" x14ac:dyDescent="0.3">
      <c r="A29" s="9"/>
      <c r="B29" s="87"/>
      <c r="C29" s="90"/>
      <c r="D29" s="90"/>
      <c r="E29" s="123"/>
      <c r="F29" s="123"/>
      <c r="G29" s="123"/>
    </row>
    <row r="30" spans="1:7" ht="20.25" x14ac:dyDescent="0.3">
      <c r="A30" s="8"/>
      <c r="B30" s="87"/>
      <c r="C30" s="90"/>
      <c r="D30" s="90"/>
      <c r="E30" s="123"/>
      <c r="F30" s="123"/>
      <c r="G30" s="123"/>
    </row>
    <row r="31" spans="1:7" ht="20.25" x14ac:dyDescent="0.3">
      <c r="A31" s="8"/>
      <c r="B31" s="87"/>
      <c r="C31" s="90"/>
      <c r="D31" s="90"/>
      <c r="E31" s="123"/>
      <c r="F31" s="123"/>
      <c r="G31" s="123"/>
    </row>
    <row r="32" spans="1:7" ht="20.25" x14ac:dyDescent="0.3">
      <c r="A32" s="8"/>
      <c r="B32" s="87"/>
      <c r="C32" s="90"/>
      <c r="D32" s="90"/>
      <c r="E32" s="123"/>
      <c r="F32" s="123"/>
      <c r="G32" s="123"/>
    </row>
    <row r="33" spans="1:7" ht="20.25" x14ac:dyDescent="0.3">
      <c r="A33" s="9"/>
      <c r="B33" s="87"/>
      <c r="C33" s="90"/>
      <c r="D33" s="90"/>
      <c r="E33" s="123"/>
      <c r="F33" s="123"/>
      <c r="G33" s="123"/>
    </row>
    <row r="34" spans="1:7" ht="18" x14ac:dyDescent="0.25">
      <c r="A34" s="11"/>
      <c r="B34" s="11"/>
      <c r="C34" s="40"/>
      <c r="D34" s="40"/>
      <c r="E34" s="21"/>
      <c r="F34" s="21"/>
      <c r="G34" s="21"/>
    </row>
    <row r="35" spans="1:7" x14ac:dyDescent="0.25">
      <c r="A35" s="11"/>
      <c r="B35" s="11"/>
      <c r="C35" s="11"/>
      <c r="D35" s="11"/>
      <c r="E35" s="21"/>
      <c r="F35" s="21"/>
      <c r="G35" s="21"/>
    </row>
    <row r="36" spans="1:7" x14ac:dyDescent="0.25">
      <c r="A36" s="11"/>
      <c r="B36" s="11"/>
      <c r="C36" s="11"/>
      <c r="D36" s="11"/>
      <c r="E36" s="21"/>
      <c r="F36" s="21"/>
      <c r="G36" s="21"/>
    </row>
    <row r="37" spans="1:7" x14ac:dyDescent="0.25">
      <c r="A37" s="11"/>
      <c r="B37" s="11"/>
      <c r="C37" s="11"/>
      <c r="D37" s="11"/>
      <c r="E37" s="21"/>
      <c r="F37" s="21"/>
      <c r="G37" s="21"/>
    </row>
    <row r="38" spans="1:7" x14ac:dyDescent="0.25">
      <c r="A38" s="11"/>
      <c r="B38" s="11"/>
      <c r="C38" s="11"/>
      <c r="D38" s="11"/>
      <c r="E38" s="21"/>
      <c r="F38" s="21"/>
      <c r="G38" s="21"/>
    </row>
    <row r="39" spans="1:7" x14ac:dyDescent="0.25">
      <c r="A39" s="11"/>
      <c r="B39" s="11"/>
      <c r="C39" s="11"/>
      <c r="D39" s="11"/>
      <c r="E39" s="21"/>
      <c r="F39" s="21"/>
      <c r="G39" s="21"/>
    </row>
    <row r="40" spans="1:7" x14ac:dyDescent="0.25">
      <c r="A40" s="11"/>
      <c r="B40" s="11"/>
      <c r="C40" s="11"/>
      <c r="D40" s="11"/>
      <c r="E40" s="21"/>
      <c r="F40" s="21"/>
      <c r="G40" s="21"/>
    </row>
    <row r="41" spans="1:7" x14ac:dyDescent="0.25">
      <c r="A41" s="11"/>
      <c r="B41" s="11"/>
      <c r="C41" s="11"/>
      <c r="D41" s="11"/>
      <c r="E41" s="21"/>
      <c r="F41" s="21"/>
      <c r="G41" s="21"/>
    </row>
    <row r="42" spans="1:7" x14ac:dyDescent="0.25">
      <c r="A42" s="11"/>
      <c r="B42" s="11"/>
      <c r="C42" s="11"/>
      <c r="D42" s="11"/>
      <c r="E42" s="21"/>
      <c r="F42" s="21"/>
      <c r="G42" s="21"/>
    </row>
    <row r="43" spans="1:7" x14ac:dyDescent="0.25">
      <c r="A43" s="11"/>
      <c r="B43" s="11"/>
      <c r="C43" s="11"/>
      <c r="D43" s="11"/>
      <c r="E43" s="21"/>
      <c r="F43" s="21"/>
      <c r="G43" s="21"/>
    </row>
    <row r="44" spans="1:7" x14ac:dyDescent="0.25">
      <c r="A44" s="11"/>
      <c r="B44" s="11"/>
      <c r="C44" s="11"/>
      <c r="D44" s="11"/>
      <c r="E44" s="21"/>
      <c r="F44" s="21"/>
      <c r="G44" s="21"/>
    </row>
    <row r="45" spans="1:7" x14ac:dyDescent="0.25">
      <c r="A45" s="11"/>
      <c r="B45" s="11"/>
      <c r="C45" s="11"/>
      <c r="D45" s="11"/>
      <c r="E45" s="21"/>
      <c r="F45" s="21"/>
      <c r="G45" s="21"/>
    </row>
    <row r="46" spans="1:7" x14ac:dyDescent="0.25">
      <c r="A46" s="11"/>
      <c r="B46" s="11"/>
      <c r="C46" s="11"/>
      <c r="D46" s="11"/>
      <c r="E46" s="21"/>
      <c r="F46" s="21"/>
      <c r="G46" s="21"/>
    </row>
    <row r="47" spans="1:7" x14ac:dyDescent="0.25">
      <c r="A47" s="11"/>
      <c r="B47" s="11"/>
      <c r="C47" s="11"/>
      <c r="D47" s="11"/>
      <c r="E47" s="21"/>
      <c r="F47" s="21"/>
      <c r="G47" s="21"/>
    </row>
    <row r="48" spans="1:7" x14ac:dyDescent="0.25">
      <c r="A48" s="11"/>
      <c r="B48" s="11"/>
      <c r="C48" s="11"/>
      <c r="D48" s="11"/>
      <c r="E48" s="21"/>
      <c r="F48" s="21"/>
      <c r="G48" s="21"/>
    </row>
    <row r="49" spans="1:7" x14ac:dyDescent="0.25">
      <c r="A49" s="11"/>
      <c r="B49" s="11"/>
      <c r="C49" s="11"/>
      <c r="D49" s="11"/>
      <c r="E49" s="21"/>
      <c r="F49" s="21"/>
      <c r="G49" s="21"/>
    </row>
    <row r="50" spans="1:7" x14ac:dyDescent="0.25">
      <c r="A50" s="11"/>
      <c r="B50" s="11"/>
      <c r="C50" s="11"/>
      <c r="D50" s="11"/>
      <c r="E50" s="21"/>
      <c r="F50" s="21"/>
      <c r="G50" s="21"/>
    </row>
    <row r="51" spans="1:7" x14ac:dyDescent="0.25">
      <c r="A51" s="11"/>
      <c r="B51" s="11"/>
      <c r="C51" s="11"/>
      <c r="D51" s="11"/>
      <c r="E51" s="21"/>
      <c r="F51" s="21"/>
      <c r="G51" s="21"/>
    </row>
    <row r="52" spans="1:7" x14ac:dyDescent="0.25">
      <c r="A52" s="11"/>
      <c r="B52" s="11"/>
      <c r="C52" s="11"/>
      <c r="D52" s="11"/>
      <c r="E52" s="21"/>
      <c r="F52" s="21"/>
      <c r="G52" s="21"/>
    </row>
    <row r="53" spans="1:7" x14ac:dyDescent="0.25">
      <c r="A53" s="11"/>
      <c r="B53" s="11"/>
      <c r="C53" s="11"/>
      <c r="D53" s="11"/>
      <c r="E53" s="21"/>
      <c r="F53" s="21"/>
      <c r="G53" s="21"/>
    </row>
    <row r="54" spans="1:7" x14ac:dyDescent="0.25">
      <c r="A54" s="11"/>
      <c r="B54" s="11"/>
      <c r="C54" s="11"/>
      <c r="D54" s="11"/>
      <c r="E54" s="21"/>
      <c r="F54" s="21"/>
      <c r="G54" s="21"/>
    </row>
    <row r="55" spans="1:7" x14ac:dyDescent="0.25">
      <c r="A55" s="11"/>
      <c r="B55" s="11"/>
      <c r="C55" s="11"/>
      <c r="D55" s="11"/>
      <c r="E55" s="21"/>
      <c r="F55" s="21"/>
      <c r="G55" s="21"/>
    </row>
    <row r="56" spans="1:7" x14ac:dyDescent="0.25">
      <c r="A56" s="11"/>
      <c r="B56" s="11"/>
      <c r="C56" s="11"/>
      <c r="D56" s="11"/>
      <c r="E56" s="21"/>
      <c r="F56" s="21"/>
      <c r="G56" s="21"/>
    </row>
    <row r="57" spans="1:7" x14ac:dyDescent="0.25">
      <c r="A57" s="11"/>
      <c r="B57" s="11"/>
      <c r="C57" s="11"/>
      <c r="D57" s="11"/>
      <c r="E57" s="21"/>
      <c r="F57" s="21"/>
      <c r="G57" s="21"/>
    </row>
    <row r="58" spans="1:7" x14ac:dyDescent="0.25">
      <c r="A58" s="11"/>
      <c r="B58" s="11"/>
      <c r="C58" s="11"/>
      <c r="D58" s="11"/>
      <c r="E58" s="21"/>
      <c r="F58" s="21"/>
      <c r="G58" s="21"/>
    </row>
    <row r="59" spans="1:7" x14ac:dyDescent="0.25">
      <c r="B59" s="11"/>
      <c r="C59" s="11"/>
      <c r="D59" s="11"/>
      <c r="E59" s="21"/>
      <c r="F59" s="21"/>
      <c r="G59" s="21"/>
    </row>
    <row r="60" spans="1:7" x14ac:dyDescent="0.25">
      <c r="B60" s="11"/>
      <c r="C60" s="11"/>
      <c r="D60" s="11"/>
      <c r="E60" s="21"/>
      <c r="F60" s="21"/>
      <c r="G60" s="21"/>
    </row>
    <row r="61" spans="1:7" x14ac:dyDescent="0.25">
      <c r="B61" s="11"/>
      <c r="C61" s="11"/>
      <c r="D61" s="11"/>
      <c r="E61" s="21"/>
      <c r="F61" s="21"/>
      <c r="G61" s="21"/>
    </row>
    <row r="62" spans="1:7" x14ac:dyDescent="0.25">
      <c r="B62" s="11"/>
      <c r="C62" s="11"/>
      <c r="D62" s="11"/>
      <c r="E62" s="21"/>
      <c r="F62" s="21"/>
      <c r="G62" s="21"/>
    </row>
    <row r="63" spans="1:7" x14ac:dyDescent="0.25">
      <c r="B63" s="11"/>
      <c r="C63" s="11"/>
      <c r="D63" s="11"/>
      <c r="E63" s="21"/>
      <c r="F63" s="21"/>
      <c r="G63" s="21"/>
    </row>
    <row r="64" spans="1:7" x14ac:dyDescent="0.25">
      <c r="B64" s="11"/>
      <c r="C64" s="11"/>
      <c r="D64" s="11"/>
      <c r="E64" s="21"/>
      <c r="F64" s="21"/>
      <c r="G64" s="21"/>
    </row>
    <row r="65" spans="1:22" x14ac:dyDescent="0.25">
      <c r="B65" s="11"/>
      <c r="C65" s="11"/>
      <c r="D65" s="11"/>
      <c r="E65" s="21"/>
      <c r="F65" s="21"/>
      <c r="G65" s="21"/>
    </row>
    <row r="66" spans="1:22" x14ac:dyDescent="0.25">
      <c r="B66" s="11"/>
      <c r="C66" s="11"/>
      <c r="D66" s="11"/>
      <c r="E66" s="21"/>
      <c r="F66" s="21"/>
      <c r="G66" s="21"/>
    </row>
    <row r="67" spans="1:22" x14ac:dyDescent="0.25">
      <c r="B67" s="11"/>
      <c r="C67" s="11"/>
      <c r="D67" s="11"/>
      <c r="E67" s="21"/>
      <c r="F67" s="21"/>
      <c r="G67" s="21"/>
    </row>
    <row r="68" spans="1:22" x14ac:dyDescent="0.25">
      <c r="B68" s="11"/>
      <c r="C68" s="11"/>
      <c r="D68" s="11"/>
      <c r="E68" s="21"/>
      <c r="F68" s="21"/>
      <c r="G68" s="21"/>
    </row>
    <row r="69" spans="1:22" x14ac:dyDescent="0.25">
      <c r="B69" s="11"/>
      <c r="C69" s="11"/>
      <c r="D69" s="11"/>
      <c r="E69" s="21"/>
      <c r="F69" s="21"/>
      <c r="G69" s="21"/>
    </row>
    <row r="70" spans="1:22" x14ac:dyDescent="0.25">
      <c r="B70" s="11"/>
      <c r="C70" s="11"/>
      <c r="D70" s="11"/>
      <c r="E70" s="21"/>
      <c r="F70" s="21"/>
      <c r="G70" s="21"/>
    </row>
    <row r="71" spans="1:22" x14ac:dyDescent="0.25">
      <c r="B71" s="11"/>
      <c r="C71" s="11"/>
      <c r="D71" s="11"/>
      <c r="E71" s="21"/>
      <c r="F71" s="21"/>
      <c r="G71" s="21"/>
    </row>
    <row r="72" spans="1:22" x14ac:dyDescent="0.25">
      <c r="B72" s="11"/>
      <c r="C72" s="11"/>
      <c r="D72" s="11"/>
      <c r="E72" s="21"/>
      <c r="F72" s="21"/>
      <c r="G72" s="21"/>
    </row>
    <row r="73" spans="1:22" x14ac:dyDescent="0.25">
      <c r="B73" s="11"/>
      <c r="C73" s="11"/>
      <c r="D73" s="11"/>
      <c r="E73" s="21"/>
      <c r="F73" s="21"/>
      <c r="G73" s="21"/>
    </row>
    <row r="74" spans="1:22" x14ac:dyDescent="0.25">
      <c r="B74" s="11"/>
      <c r="C74" s="11"/>
      <c r="D74" s="11"/>
      <c r="E74" s="21"/>
      <c r="F74" s="21"/>
      <c r="G74" s="21"/>
    </row>
    <row r="75" spans="1:22" s="22" customFormat="1" x14ac:dyDescent="0.25">
      <c r="A75" s="6"/>
      <c r="B75" s="11"/>
      <c r="C75" s="11"/>
      <c r="D75" s="11"/>
      <c r="E75" s="21"/>
      <c r="F75" s="21"/>
      <c r="G75" s="21"/>
      <c r="H75" s="21"/>
      <c r="I75" s="21"/>
      <c r="J75" s="21"/>
      <c r="K75" s="21"/>
      <c r="L75" s="21"/>
      <c r="M75" s="21"/>
      <c r="N75" s="21"/>
      <c r="O75" s="21"/>
      <c r="P75" s="21"/>
      <c r="Q75" s="21"/>
      <c r="R75" s="21"/>
      <c r="S75" s="21"/>
      <c r="T75" s="21"/>
      <c r="U75" s="21"/>
      <c r="V75" s="21"/>
    </row>
    <row r="76" spans="1:22" s="22" customFormat="1" x14ac:dyDescent="0.25">
      <c r="A76" s="6"/>
      <c r="B76" s="11"/>
      <c r="C76" s="11"/>
      <c r="D76" s="11"/>
      <c r="E76" s="21"/>
      <c r="F76" s="21"/>
      <c r="G76" s="21"/>
      <c r="H76" s="21"/>
      <c r="I76" s="21"/>
      <c r="J76" s="21"/>
      <c r="K76" s="21"/>
      <c r="L76" s="21"/>
      <c r="M76" s="21"/>
      <c r="N76" s="21"/>
      <c r="O76" s="21"/>
      <c r="P76" s="21"/>
      <c r="Q76" s="21"/>
      <c r="R76" s="21"/>
      <c r="S76" s="21"/>
      <c r="T76" s="21"/>
      <c r="U76" s="21"/>
      <c r="V76" s="21"/>
    </row>
    <row r="77" spans="1:22" s="22" customFormat="1" x14ac:dyDescent="0.25">
      <c r="A77" s="6"/>
      <c r="B77" s="11"/>
      <c r="C77" s="11"/>
      <c r="D77" s="11"/>
      <c r="E77" s="21"/>
      <c r="F77" s="21"/>
      <c r="G77" s="21"/>
      <c r="H77" s="21"/>
      <c r="I77" s="21"/>
      <c r="J77" s="21"/>
      <c r="K77" s="21"/>
      <c r="L77" s="21"/>
      <c r="M77" s="21"/>
      <c r="N77" s="21"/>
      <c r="O77" s="21"/>
      <c r="P77" s="21"/>
      <c r="Q77" s="21"/>
      <c r="R77" s="21"/>
      <c r="S77" s="21"/>
      <c r="T77" s="21"/>
      <c r="U77" s="21"/>
      <c r="V77" s="21"/>
    </row>
    <row r="78" spans="1:22" s="22" customFormat="1" x14ac:dyDescent="0.25">
      <c r="A78" s="6"/>
      <c r="B78" s="11"/>
      <c r="C78" s="11"/>
      <c r="D78" s="11"/>
      <c r="E78" s="21"/>
      <c r="F78" s="21"/>
      <c r="G78" s="21"/>
      <c r="H78" s="21"/>
      <c r="I78" s="21"/>
      <c r="J78" s="21"/>
      <c r="K78" s="21"/>
      <c r="L78" s="21"/>
      <c r="M78" s="21"/>
      <c r="N78" s="21"/>
      <c r="O78" s="21"/>
      <c r="P78" s="21"/>
      <c r="Q78" s="21"/>
      <c r="R78" s="21"/>
      <c r="S78" s="21"/>
      <c r="T78" s="21"/>
      <c r="U78" s="21"/>
      <c r="V78" s="21"/>
    </row>
    <row r="79" spans="1:22" s="22" customFormat="1" x14ac:dyDescent="0.25">
      <c r="A79" s="6"/>
      <c r="B79" s="11"/>
      <c r="C79" s="11"/>
      <c r="D79" s="11"/>
      <c r="E79" s="21"/>
      <c r="F79" s="21"/>
      <c r="G79" s="21"/>
      <c r="H79" s="21"/>
      <c r="I79" s="21"/>
      <c r="J79" s="21"/>
      <c r="K79" s="21"/>
      <c r="L79" s="21"/>
      <c r="M79" s="21"/>
      <c r="N79" s="21"/>
      <c r="O79" s="21"/>
      <c r="P79" s="21"/>
      <c r="Q79" s="21"/>
      <c r="R79" s="21"/>
      <c r="S79" s="21"/>
      <c r="T79" s="21"/>
      <c r="U79" s="21"/>
      <c r="V79" s="21"/>
    </row>
    <row r="80" spans="1:22" s="22" customFormat="1" x14ac:dyDescent="0.25">
      <c r="A80" s="6"/>
      <c r="B80" s="11"/>
      <c r="C80" s="11"/>
      <c r="D80" s="11"/>
      <c r="E80" s="21"/>
      <c r="F80" s="21"/>
      <c r="G80" s="21"/>
      <c r="H80" s="21"/>
      <c r="I80" s="21"/>
      <c r="J80" s="21"/>
      <c r="K80" s="21"/>
      <c r="L80" s="21"/>
      <c r="M80" s="21"/>
      <c r="N80" s="21"/>
      <c r="O80" s="21"/>
      <c r="P80" s="21"/>
      <c r="Q80" s="21"/>
      <c r="R80" s="21"/>
      <c r="S80" s="21"/>
      <c r="T80" s="21"/>
      <c r="U80" s="21"/>
      <c r="V80" s="21"/>
    </row>
    <row r="81" spans="1:22" s="22" customFormat="1" x14ac:dyDescent="0.25">
      <c r="A81" s="6"/>
      <c r="B81" s="11"/>
      <c r="C81" s="11"/>
      <c r="D81" s="11"/>
      <c r="E81" s="21"/>
      <c r="F81" s="21"/>
      <c r="G81" s="21"/>
      <c r="H81" s="21"/>
      <c r="I81" s="21"/>
      <c r="J81" s="21"/>
      <c r="K81" s="21"/>
      <c r="L81" s="21"/>
      <c r="M81" s="21"/>
      <c r="N81" s="21"/>
      <c r="O81" s="21"/>
      <c r="P81" s="21"/>
      <c r="Q81" s="21"/>
      <c r="R81" s="21"/>
      <c r="S81" s="21"/>
      <c r="T81" s="21"/>
      <c r="U81" s="21"/>
      <c r="V81" s="21"/>
    </row>
    <row r="82" spans="1:22" s="22" customFormat="1" x14ac:dyDescent="0.25">
      <c r="A82" s="6"/>
      <c r="B82" s="11"/>
      <c r="C82" s="11"/>
      <c r="D82" s="11"/>
      <c r="E82" s="21"/>
      <c r="F82" s="21"/>
      <c r="G82" s="21"/>
      <c r="H82" s="21"/>
      <c r="I82" s="21"/>
      <c r="J82" s="21"/>
      <c r="K82" s="21"/>
      <c r="L82" s="21"/>
      <c r="M82" s="21"/>
      <c r="N82" s="21"/>
      <c r="O82" s="21"/>
      <c r="P82" s="21"/>
      <c r="Q82" s="21"/>
      <c r="R82" s="21"/>
      <c r="S82" s="21"/>
      <c r="T82" s="21"/>
      <c r="U82" s="21"/>
      <c r="V82" s="21"/>
    </row>
    <row r="83" spans="1:22" s="22" customFormat="1" x14ac:dyDescent="0.25">
      <c r="A83" s="6"/>
      <c r="B83" s="11"/>
      <c r="C83" s="11"/>
      <c r="D83" s="11"/>
      <c r="E83" s="21"/>
      <c r="F83" s="21"/>
      <c r="G83" s="21"/>
      <c r="H83" s="21"/>
      <c r="I83" s="21"/>
      <c r="J83" s="21"/>
      <c r="K83" s="21"/>
      <c r="L83" s="21"/>
      <c r="M83" s="21"/>
      <c r="N83" s="21"/>
      <c r="O83" s="21"/>
      <c r="P83" s="21"/>
      <c r="Q83" s="21"/>
      <c r="R83" s="21"/>
      <c r="S83" s="21"/>
      <c r="T83" s="21"/>
      <c r="U83" s="21"/>
      <c r="V83" s="21"/>
    </row>
    <row r="84" spans="1:22" s="22" customFormat="1" x14ac:dyDescent="0.25">
      <c r="A84" s="6"/>
      <c r="B84" s="11"/>
      <c r="C84" s="11"/>
      <c r="D84" s="11"/>
      <c r="E84" s="21"/>
      <c r="F84" s="21"/>
      <c r="G84" s="21"/>
      <c r="H84" s="21"/>
      <c r="I84" s="21"/>
      <c r="J84" s="21"/>
      <c r="K84" s="21"/>
      <c r="L84" s="21"/>
      <c r="M84" s="21"/>
      <c r="N84" s="21"/>
      <c r="O84" s="21"/>
      <c r="P84" s="21"/>
      <c r="Q84" s="21"/>
      <c r="R84" s="21"/>
      <c r="S84" s="21"/>
      <c r="T84" s="21"/>
      <c r="U84" s="21"/>
      <c r="V84" s="21"/>
    </row>
    <row r="85" spans="1:22" s="22" customFormat="1" x14ac:dyDescent="0.25">
      <c r="A85" s="6"/>
      <c r="B85" s="11"/>
      <c r="C85" s="11"/>
      <c r="D85" s="11"/>
      <c r="E85" s="21"/>
      <c r="F85" s="21"/>
      <c r="G85" s="21"/>
      <c r="H85" s="21"/>
      <c r="I85" s="21"/>
      <c r="J85" s="21"/>
      <c r="K85" s="21"/>
      <c r="L85" s="21"/>
      <c r="M85" s="21"/>
      <c r="N85" s="21"/>
      <c r="O85" s="21"/>
      <c r="P85" s="21"/>
      <c r="Q85" s="21"/>
      <c r="R85" s="21"/>
      <c r="S85" s="21"/>
      <c r="T85" s="21"/>
      <c r="U85" s="21"/>
      <c r="V85" s="21"/>
    </row>
    <row r="86" spans="1:22" s="22" customFormat="1" x14ac:dyDescent="0.25">
      <c r="A86" s="6"/>
      <c r="B86" s="11"/>
      <c r="C86" s="11"/>
      <c r="D86" s="11"/>
      <c r="E86" s="21"/>
      <c r="F86" s="21"/>
      <c r="G86" s="21"/>
      <c r="H86" s="21"/>
      <c r="I86" s="21"/>
      <c r="J86" s="21"/>
      <c r="K86" s="21"/>
      <c r="L86" s="21"/>
      <c r="M86" s="21"/>
      <c r="N86" s="21"/>
      <c r="O86" s="21"/>
      <c r="P86" s="21"/>
      <c r="Q86" s="21"/>
      <c r="R86" s="21"/>
      <c r="S86" s="21"/>
      <c r="T86" s="21"/>
      <c r="U86" s="21"/>
      <c r="V86" s="21"/>
    </row>
    <row r="87" spans="1:22" s="22" customFormat="1" x14ac:dyDescent="0.25">
      <c r="A87" s="6"/>
      <c r="B87" s="11"/>
      <c r="C87" s="11"/>
      <c r="D87" s="11"/>
      <c r="E87" s="21"/>
      <c r="F87" s="21"/>
      <c r="G87" s="21"/>
      <c r="H87" s="21"/>
      <c r="I87" s="21"/>
      <c r="J87" s="21"/>
      <c r="K87" s="21"/>
      <c r="L87" s="21"/>
      <c r="M87" s="21"/>
      <c r="N87" s="21"/>
      <c r="O87" s="21"/>
      <c r="P87" s="21"/>
      <c r="Q87" s="21"/>
      <c r="R87" s="21"/>
      <c r="S87" s="21"/>
      <c r="T87" s="21"/>
      <c r="U87" s="21"/>
      <c r="V87" s="21"/>
    </row>
    <row r="88" spans="1:22" s="22" customFormat="1" x14ac:dyDescent="0.25">
      <c r="A88" s="6"/>
      <c r="B88" s="11"/>
      <c r="C88" s="11"/>
      <c r="D88" s="11"/>
      <c r="E88" s="21"/>
      <c r="F88" s="21"/>
      <c r="G88" s="21"/>
      <c r="H88" s="21"/>
      <c r="I88" s="21"/>
      <c r="J88" s="21"/>
      <c r="K88" s="21"/>
      <c r="L88" s="21"/>
      <c r="M88" s="21"/>
      <c r="N88" s="21"/>
      <c r="O88" s="21"/>
      <c r="P88" s="21"/>
      <c r="Q88" s="21"/>
      <c r="R88" s="21"/>
      <c r="S88" s="21"/>
      <c r="T88" s="21"/>
      <c r="U88" s="21"/>
      <c r="V88" s="21"/>
    </row>
    <row r="89" spans="1:22" s="22" customFormat="1" x14ac:dyDescent="0.25">
      <c r="A89" s="6"/>
      <c r="B89" s="11"/>
      <c r="C89" s="11"/>
      <c r="D89" s="11"/>
      <c r="E89" s="21"/>
      <c r="F89" s="21"/>
      <c r="G89" s="21"/>
      <c r="H89" s="21"/>
      <c r="I89" s="21"/>
      <c r="J89" s="21"/>
      <c r="K89" s="21"/>
      <c r="L89" s="21"/>
      <c r="M89" s="21"/>
      <c r="N89" s="21"/>
      <c r="O89" s="21"/>
      <c r="P89" s="21"/>
      <c r="Q89" s="21"/>
      <c r="R89" s="21"/>
      <c r="S89" s="21"/>
      <c r="T89" s="21"/>
      <c r="U89" s="21"/>
      <c r="V89" s="21"/>
    </row>
    <row r="90" spans="1:22" s="22" customFormat="1" x14ac:dyDescent="0.25">
      <c r="A90" s="6"/>
      <c r="B90" s="11"/>
      <c r="C90" s="11"/>
      <c r="D90" s="11"/>
      <c r="E90" s="21"/>
      <c r="F90" s="21"/>
      <c r="G90" s="21"/>
      <c r="H90" s="21"/>
      <c r="I90" s="21"/>
      <c r="J90" s="21"/>
      <c r="K90" s="21"/>
      <c r="L90" s="21"/>
      <c r="M90" s="21"/>
      <c r="N90" s="21"/>
      <c r="O90" s="21"/>
      <c r="P90" s="21"/>
      <c r="Q90" s="21"/>
      <c r="R90" s="21"/>
      <c r="S90" s="21"/>
      <c r="T90" s="21"/>
      <c r="U90" s="21"/>
      <c r="V90" s="21"/>
    </row>
    <row r="91" spans="1:22" s="22" customFormat="1" x14ac:dyDescent="0.25">
      <c r="A91" s="6"/>
      <c r="B91" s="11"/>
      <c r="C91" s="11"/>
      <c r="D91" s="11"/>
      <c r="E91" s="21"/>
      <c r="F91" s="21"/>
      <c r="G91" s="21"/>
      <c r="H91" s="21"/>
      <c r="I91" s="21"/>
      <c r="J91" s="21"/>
      <c r="K91" s="21"/>
      <c r="L91" s="21"/>
      <c r="M91" s="21"/>
      <c r="N91" s="21"/>
      <c r="O91" s="21"/>
      <c r="P91" s="21"/>
      <c r="Q91" s="21"/>
      <c r="R91" s="21"/>
      <c r="S91" s="21"/>
      <c r="T91" s="21"/>
      <c r="U91" s="21"/>
      <c r="V91" s="21"/>
    </row>
    <row r="92" spans="1:22" s="22" customFormat="1" x14ac:dyDescent="0.25">
      <c r="A92" s="6"/>
      <c r="B92" s="11"/>
      <c r="C92" s="11"/>
      <c r="D92" s="11"/>
      <c r="E92" s="21"/>
      <c r="F92" s="21"/>
      <c r="G92" s="21"/>
      <c r="H92" s="21"/>
      <c r="I92" s="21"/>
      <c r="J92" s="21"/>
      <c r="K92" s="21"/>
      <c r="L92" s="21"/>
      <c r="M92" s="21"/>
      <c r="N92" s="21"/>
      <c r="O92" s="21"/>
      <c r="P92" s="21"/>
      <c r="Q92" s="21"/>
      <c r="R92" s="21"/>
      <c r="S92" s="21"/>
      <c r="T92" s="21"/>
      <c r="U92" s="21"/>
      <c r="V92" s="21"/>
    </row>
    <row r="93" spans="1:22" s="22" customFormat="1" x14ac:dyDescent="0.25">
      <c r="A93" s="6"/>
      <c r="B93" s="11"/>
      <c r="C93" s="11"/>
      <c r="D93" s="11"/>
      <c r="E93" s="21"/>
      <c r="F93" s="21"/>
      <c r="G93" s="21"/>
      <c r="H93" s="21"/>
      <c r="I93" s="21"/>
      <c r="J93" s="21"/>
      <c r="K93" s="21"/>
      <c r="L93" s="21"/>
      <c r="M93" s="21"/>
      <c r="N93" s="21"/>
      <c r="O93" s="21"/>
      <c r="P93" s="21"/>
      <c r="Q93" s="21"/>
      <c r="R93" s="21"/>
      <c r="S93" s="21"/>
      <c r="T93" s="21"/>
      <c r="U93" s="21"/>
      <c r="V93" s="21"/>
    </row>
    <row r="94" spans="1:22" s="22" customFormat="1" x14ac:dyDescent="0.25">
      <c r="A94" s="6"/>
      <c r="B94" s="11"/>
      <c r="C94" s="11"/>
      <c r="D94" s="11"/>
      <c r="E94" s="21"/>
      <c r="F94" s="21"/>
      <c r="G94" s="21"/>
      <c r="H94" s="21"/>
      <c r="I94" s="21"/>
      <c r="J94" s="21"/>
      <c r="K94" s="21"/>
      <c r="L94" s="21"/>
      <c r="M94" s="21"/>
      <c r="N94" s="21"/>
      <c r="O94" s="21"/>
      <c r="P94" s="21"/>
      <c r="Q94" s="21"/>
      <c r="R94" s="21"/>
      <c r="S94" s="21"/>
      <c r="T94" s="21"/>
      <c r="U94" s="21"/>
      <c r="V94" s="21"/>
    </row>
    <row r="95" spans="1:22" s="22" customFormat="1" x14ac:dyDescent="0.25">
      <c r="A95" s="6"/>
      <c r="B95" s="11"/>
      <c r="C95" s="11"/>
      <c r="D95" s="11"/>
      <c r="E95" s="21"/>
      <c r="F95" s="21"/>
      <c r="G95" s="21"/>
      <c r="H95" s="21"/>
      <c r="I95" s="21"/>
      <c r="J95" s="21"/>
      <c r="K95" s="21"/>
      <c r="L95" s="21"/>
      <c r="M95" s="21"/>
      <c r="N95" s="21"/>
      <c r="O95" s="21"/>
      <c r="P95" s="21"/>
      <c r="Q95" s="21"/>
      <c r="R95" s="21"/>
      <c r="S95" s="21"/>
      <c r="T95" s="21"/>
      <c r="U95" s="21"/>
      <c r="V95" s="21"/>
    </row>
    <row r="96" spans="1:22" s="22" customFormat="1" x14ac:dyDescent="0.25">
      <c r="A96" s="6"/>
      <c r="B96" s="11"/>
      <c r="C96" s="11"/>
      <c r="D96" s="11"/>
      <c r="E96" s="21"/>
      <c r="F96" s="21"/>
      <c r="G96" s="21"/>
      <c r="H96" s="21"/>
      <c r="I96" s="21"/>
      <c r="J96" s="21"/>
      <c r="K96" s="21"/>
      <c r="L96" s="21"/>
      <c r="M96" s="21"/>
      <c r="N96" s="21"/>
      <c r="O96" s="21"/>
      <c r="P96" s="21"/>
      <c r="Q96" s="21"/>
      <c r="R96" s="21"/>
      <c r="S96" s="21"/>
      <c r="T96" s="21"/>
      <c r="U96" s="21"/>
      <c r="V96" s="21"/>
    </row>
    <row r="97" spans="1:22" s="22" customFormat="1" x14ac:dyDescent="0.25">
      <c r="A97" s="6"/>
      <c r="B97" s="11"/>
      <c r="C97" s="11"/>
      <c r="D97" s="11"/>
      <c r="E97" s="21"/>
      <c r="F97" s="21"/>
      <c r="G97" s="21"/>
      <c r="H97" s="21"/>
      <c r="I97" s="21"/>
      <c r="J97" s="21"/>
      <c r="K97" s="21"/>
      <c r="L97" s="21"/>
      <c r="M97" s="21"/>
      <c r="N97" s="21"/>
      <c r="O97" s="21"/>
      <c r="P97" s="21"/>
      <c r="Q97" s="21"/>
      <c r="R97" s="21"/>
      <c r="S97" s="21"/>
      <c r="T97" s="21"/>
      <c r="U97" s="21"/>
      <c r="V97" s="21"/>
    </row>
    <row r="98" spans="1:22" s="22" customFormat="1" x14ac:dyDescent="0.25">
      <c r="A98" s="6"/>
      <c r="B98" s="11"/>
      <c r="C98" s="11"/>
      <c r="D98" s="11"/>
      <c r="E98" s="21"/>
      <c r="F98" s="21"/>
      <c r="G98" s="21"/>
      <c r="H98" s="21"/>
      <c r="I98" s="21"/>
      <c r="J98" s="21"/>
      <c r="K98" s="21"/>
      <c r="L98" s="21"/>
      <c r="M98" s="21"/>
      <c r="N98" s="21"/>
      <c r="O98" s="21"/>
      <c r="P98" s="21"/>
      <c r="Q98" s="21"/>
      <c r="R98" s="21"/>
      <c r="S98" s="21"/>
      <c r="T98" s="21"/>
      <c r="U98" s="21"/>
      <c r="V98" s="21"/>
    </row>
    <row r="99" spans="1:22" s="22" customFormat="1" x14ac:dyDescent="0.25">
      <c r="A99" s="6"/>
      <c r="B99" s="11"/>
      <c r="C99" s="11"/>
      <c r="D99" s="11"/>
      <c r="E99" s="21"/>
      <c r="F99" s="21"/>
      <c r="G99" s="21"/>
      <c r="H99" s="21"/>
      <c r="I99" s="21"/>
      <c r="J99" s="21"/>
      <c r="K99" s="21"/>
      <c r="L99" s="21"/>
      <c r="M99" s="21"/>
      <c r="N99" s="21"/>
      <c r="O99" s="21"/>
      <c r="P99" s="21"/>
      <c r="Q99" s="21"/>
      <c r="R99" s="21"/>
      <c r="S99" s="21"/>
      <c r="T99" s="21"/>
      <c r="U99" s="21"/>
      <c r="V99" s="21"/>
    </row>
    <row r="100" spans="1:22" s="22" customFormat="1" x14ac:dyDescent="0.25">
      <c r="A100" s="6"/>
      <c r="B100" s="11"/>
      <c r="C100" s="11"/>
      <c r="D100" s="11"/>
      <c r="E100" s="21"/>
      <c r="F100" s="21"/>
      <c r="G100" s="21"/>
      <c r="H100" s="21"/>
      <c r="I100" s="21"/>
      <c r="J100" s="21"/>
      <c r="K100" s="21"/>
      <c r="L100" s="21"/>
      <c r="M100" s="21"/>
      <c r="N100" s="21"/>
      <c r="O100" s="21"/>
      <c r="P100" s="21"/>
      <c r="Q100" s="21"/>
      <c r="R100" s="21"/>
      <c r="S100" s="21"/>
      <c r="T100" s="21"/>
      <c r="U100" s="21"/>
      <c r="V100" s="21"/>
    </row>
    <row r="101" spans="1:22" s="22" customFormat="1" x14ac:dyDescent="0.25">
      <c r="A101" s="6"/>
      <c r="B101" s="11"/>
      <c r="C101" s="11"/>
      <c r="D101" s="11"/>
      <c r="E101" s="21"/>
      <c r="F101" s="21"/>
      <c r="G101" s="21"/>
      <c r="H101" s="21"/>
      <c r="I101" s="21"/>
      <c r="J101" s="21"/>
      <c r="K101" s="21"/>
      <c r="L101" s="21"/>
      <c r="M101" s="21"/>
      <c r="N101" s="21"/>
      <c r="O101" s="21"/>
      <c r="P101" s="21"/>
      <c r="Q101" s="21"/>
      <c r="R101" s="21"/>
      <c r="S101" s="21"/>
      <c r="T101" s="21"/>
      <c r="U101" s="21"/>
      <c r="V101" s="21"/>
    </row>
    <row r="102" spans="1:22" s="22" customFormat="1" x14ac:dyDescent="0.25">
      <c r="A102" s="6"/>
      <c r="B102" s="11"/>
      <c r="C102" s="11"/>
      <c r="D102" s="11"/>
      <c r="E102" s="21"/>
      <c r="F102" s="21"/>
      <c r="G102" s="21"/>
      <c r="H102" s="21"/>
      <c r="I102" s="21"/>
      <c r="J102" s="21"/>
      <c r="K102" s="21"/>
      <c r="L102" s="21"/>
      <c r="M102" s="21"/>
      <c r="N102" s="21"/>
      <c r="O102" s="21"/>
      <c r="P102" s="21"/>
      <c r="Q102" s="21"/>
      <c r="R102" s="21"/>
      <c r="S102" s="21"/>
      <c r="T102" s="21"/>
      <c r="U102" s="21"/>
      <c r="V102" s="21"/>
    </row>
    <row r="103" spans="1:22" s="22" customFormat="1" x14ac:dyDescent="0.25">
      <c r="A103" s="6"/>
      <c r="B103" s="11"/>
      <c r="C103" s="11"/>
      <c r="D103" s="11"/>
      <c r="E103" s="21"/>
      <c r="F103" s="21"/>
      <c r="G103" s="21"/>
      <c r="H103" s="21"/>
      <c r="I103" s="21"/>
      <c r="J103" s="21"/>
      <c r="K103" s="21"/>
      <c r="L103" s="21"/>
      <c r="M103" s="21"/>
      <c r="N103" s="21"/>
      <c r="O103" s="21"/>
      <c r="P103" s="21"/>
      <c r="Q103" s="21"/>
      <c r="R103" s="21"/>
      <c r="S103" s="21"/>
      <c r="T103" s="21"/>
      <c r="U103" s="21"/>
      <c r="V103" s="21"/>
    </row>
    <row r="104" spans="1:22" s="22" customFormat="1" x14ac:dyDescent="0.25">
      <c r="A104" s="6"/>
      <c r="B104" s="11"/>
      <c r="C104" s="11"/>
      <c r="D104" s="11"/>
      <c r="E104" s="21"/>
      <c r="F104" s="21"/>
      <c r="G104" s="21"/>
      <c r="H104" s="21"/>
      <c r="I104" s="21"/>
      <c r="J104" s="21"/>
      <c r="K104" s="21"/>
      <c r="L104" s="21"/>
      <c r="M104" s="21"/>
      <c r="N104" s="21"/>
      <c r="O104" s="21"/>
      <c r="P104" s="21"/>
      <c r="Q104" s="21"/>
      <c r="R104" s="21"/>
      <c r="S104" s="21"/>
      <c r="T104" s="21"/>
      <c r="U104" s="21"/>
      <c r="V104" s="21"/>
    </row>
    <row r="105" spans="1:22" s="22" customFormat="1" x14ac:dyDescent="0.25">
      <c r="A105" s="6"/>
      <c r="B105" s="11"/>
      <c r="C105" s="11"/>
      <c r="D105" s="11"/>
      <c r="E105" s="21"/>
      <c r="F105" s="21"/>
      <c r="G105" s="21"/>
      <c r="H105" s="21"/>
      <c r="I105" s="21"/>
      <c r="J105" s="21"/>
      <c r="K105" s="21"/>
      <c r="L105" s="21"/>
      <c r="M105" s="21"/>
      <c r="N105" s="21"/>
      <c r="O105" s="21"/>
      <c r="P105" s="21"/>
      <c r="Q105" s="21"/>
      <c r="R105" s="21"/>
      <c r="S105" s="21"/>
      <c r="T105" s="21"/>
      <c r="U105" s="21"/>
      <c r="V105" s="21"/>
    </row>
    <row r="106" spans="1:22" s="22" customFormat="1" x14ac:dyDescent="0.25">
      <c r="A106" s="6"/>
      <c r="B106" s="11"/>
      <c r="C106" s="11"/>
      <c r="D106" s="11"/>
      <c r="E106" s="21"/>
      <c r="F106" s="21"/>
      <c r="G106" s="21"/>
      <c r="H106" s="21"/>
      <c r="I106" s="21"/>
      <c r="J106" s="21"/>
      <c r="K106" s="21"/>
      <c r="L106" s="21"/>
      <c r="M106" s="21"/>
      <c r="N106" s="21"/>
      <c r="O106" s="21"/>
      <c r="P106" s="21"/>
      <c r="Q106" s="21"/>
      <c r="R106" s="21"/>
      <c r="S106" s="21"/>
      <c r="T106" s="21"/>
      <c r="U106" s="21"/>
      <c r="V106" s="21"/>
    </row>
    <row r="107" spans="1:22" s="22" customFormat="1" x14ac:dyDescent="0.25">
      <c r="A107" s="6"/>
      <c r="B107" s="11"/>
      <c r="C107" s="11"/>
      <c r="D107" s="11"/>
      <c r="E107" s="27"/>
      <c r="F107" s="27"/>
      <c r="G107" s="27"/>
      <c r="H107" s="27"/>
      <c r="I107" s="27"/>
      <c r="J107" s="27"/>
      <c r="K107" s="27"/>
      <c r="L107" s="27"/>
      <c r="M107" s="27"/>
      <c r="N107" s="27"/>
      <c r="O107" s="27"/>
      <c r="P107" s="27"/>
      <c r="Q107" s="27"/>
      <c r="R107" s="27"/>
      <c r="S107" s="27"/>
      <c r="T107" s="27"/>
      <c r="U107" s="27"/>
      <c r="V107" s="27"/>
    </row>
    <row r="108" spans="1:22" s="22" customFormat="1" x14ac:dyDescent="0.25">
      <c r="A108" s="6"/>
      <c r="B108" s="11"/>
      <c r="C108" s="11"/>
      <c r="D108" s="11"/>
    </row>
    <row r="109" spans="1:22" s="22" customFormat="1" x14ac:dyDescent="0.25">
      <c r="A109" s="6"/>
      <c r="B109" s="11"/>
      <c r="C109" s="11"/>
      <c r="D109" s="11"/>
    </row>
    <row r="110" spans="1:22" s="22" customFormat="1" x14ac:dyDescent="0.25">
      <c r="A110" s="6"/>
      <c r="B110" s="11"/>
      <c r="C110" s="11"/>
      <c r="D110" s="11"/>
    </row>
    <row r="111" spans="1:22" s="22" customFormat="1" x14ac:dyDescent="0.25">
      <c r="A111" s="6"/>
      <c r="B111" s="11"/>
      <c r="C111" s="11"/>
      <c r="D111" s="11"/>
    </row>
    <row r="112" spans="1:22" s="22" customFormat="1" x14ac:dyDescent="0.25">
      <c r="A112" s="6"/>
      <c r="B112" s="11"/>
      <c r="C112" s="11"/>
      <c r="D112" s="11"/>
    </row>
    <row r="113" spans="1:4" s="22" customFormat="1" x14ac:dyDescent="0.25">
      <c r="A113" s="6"/>
      <c r="B113" s="11"/>
      <c r="C113" s="11"/>
      <c r="D113" s="11"/>
    </row>
    <row r="114" spans="1:4" s="22" customFormat="1" x14ac:dyDescent="0.25">
      <c r="A114" s="6"/>
      <c r="B114" s="11"/>
      <c r="C114" s="11"/>
      <c r="D114" s="11"/>
    </row>
    <row r="115" spans="1:4" s="22" customFormat="1" x14ac:dyDescent="0.25">
      <c r="A115" s="6"/>
      <c r="B115" s="11"/>
      <c r="C115" s="11"/>
      <c r="D115" s="11"/>
    </row>
    <row r="116" spans="1:4" s="22" customFormat="1" x14ac:dyDescent="0.25">
      <c r="A116" s="6"/>
      <c r="B116" s="11"/>
      <c r="C116" s="11"/>
      <c r="D116" s="11"/>
    </row>
    <row r="117" spans="1:4" s="22" customFormat="1" x14ac:dyDescent="0.25">
      <c r="A117" s="6"/>
      <c r="B117" s="11"/>
      <c r="C117" s="11"/>
      <c r="D117" s="11"/>
    </row>
    <row r="118" spans="1:4" s="22" customFormat="1" x14ac:dyDescent="0.25">
      <c r="A118" s="6"/>
      <c r="B118" s="11"/>
      <c r="C118" s="11"/>
      <c r="D118" s="11"/>
    </row>
    <row r="119" spans="1:4" s="22" customFormat="1" x14ac:dyDescent="0.25">
      <c r="A119" s="6"/>
      <c r="B119" s="11"/>
      <c r="C119" s="11"/>
      <c r="D119" s="11"/>
    </row>
    <row r="120" spans="1:4" s="22" customFormat="1" x14ac:dyDescent="0.25">
      <c r="A120" s="6"/>
      <c r="B120" s="11"/>
      <c r="C120" s="11"/>
      <c r="D120" s="11"/>
    </row>
    <row r="121" spans="1:4" s="22" customFormat="1" x14ac:dyDescent="0.25">
      <c r="A121" s="6"/>
      <c r="B121" s="11"/>
      <c r="C121" s="11"/>
      <c r="D121" s="11"/>
    </row>
    <row r="122" spans="1:4" s="22" customFormat="1" x14ac:dyDescent="0.25">
      <c r="A122" s="6"/>
      <c r="B122" s="11"/>
      <c r="C122" s="11"/>
      <c r="D122" s="11"/>
    </row>
    <row r="123" spans="1:4" s="22" customFormat="1" x14ac:dyDescent="0.25">
      <c r="A123" s="6"/>
      <c r="B123" s="11"/>
      <c r="C123" s="11"/>
      <c r="D123" s="11"/>
    </row>
    <row r="124" spans="1:4" s="22" customFormat="1" x14ac:dyDescent="0.25">
      <c r="A124" s="6"/>
      <c r="B124" s="11"/>
      <c r="C124" s="11"/>
      <c r="D124" s="11"/>
    </row>
    <row r="125" spans="1:4" s="22" customFormat="1" x14ac:dyDescent="0.25">
      <c r="A125" s="6"/>
      <c r="B125" s="11"/>
      <c r="C125" s="11"/>
      <c r="D125" s="11"/>
    </row>
  </sheetData>
  <mergeCells count="7">
    <mergeCell ref="B2:G2"/>
    <mergeCell ref="B3:B5"/>
    <mergeCell ref="C3:C5"/>
    <mergeCell ref="D3:D5"/>
    <mergeCell ref="E3:E5"/>
    <mergeCell ref="F3:F5"/>
    <mergeCell ref="G3:G5"/>
  </mergeCells>
  <pageMargins left="0.7" right="0.7" top="0.75" bottom="0.75" header="0.3" footer="0.3"/>
  <pageSetup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5"/>
  <sheetViews>
    <sheetView zoomScale="70" zoomScaleNormal="70" zoomScaleSheetLayoutView="70" workbookViewId="0">
      <pane ySplit="5" topLeftCell="A6" activePane="bottomLeft" state="frozen"/>
      <selection pane="bottomLeft" activeCell="D29" sqref="D29"/>
    </sheetView>
  </sheetViews>
  <sheetFormatPr defaultRowHeight="15" x14ac:dyDescent="0.25"/>
  <cols>
    <col min="1" max="1" width="9.140625" style="6"/>
    <col min="2" max="2" width="17.140625" style="6" customWidth="1"/>
    <col min="3" max="3" width="19.140625" style="17" customWidth="1"/>
    <col min="4" max="4" width="52.28515625" style="17" customWidth="1"/>
    <col min="5" max="5" width="28.140625" style="22" bestFit="1" customWidth="1"/>
    <col min="6" max="6" width="20.42578125" style="22" customWidth="1"/>
    <col min="7" max="7" width="39" style="22" customWidth="1"/>
    <col min="8" max="16384" width="9.140625" style="21"/>
  </cols>
  <sheetData>
    <row r="1" spans="1:7" ht="15.75" thickBot="1" x14ac:dyDescent="0.3">
      <c r="C1" s="11"/>
      <c r="D1" s="11"/>
      <c r="E1" s="21"/>
      <c r="F1" s="21"/>
      <c r="G1" s="21"/>
    </row>
    <row r="2" spans="1:7" ht="42.75" customHeight="1" thickBot="1" x14ac:dyDescent="0.3">
      <c r="B2" s="533" t="s">
        <v>119</v>
      </c>
      <c r="C2" s="534"/>
      <c r="D2" s="534"/>
      <c r="E2" s="534"/>
      <c r="F2" s="534"/>
      <c r="G2" s="535"/>
    </row>
    <row r="3" spans="1:7" ht="12" hidden="1" customHeight="1" thickBot="1" x14ac:dyDescent="0.3">
      <c r="B3" s="530" t="s">
        <v>61</v>
      </c>
      <c r="C3" s="504" t="s">
        <v>38</v>
      </c>
      <c r="D3" s="532" t="s">
        <v>0</v>
      </c>
      <c r="E3" s="520" t="s">
        <v>117</v>
      </c>
      <c r="F3" s="520" t="s">
        <v>118</v>
      </c>
      <c r="G3" s="536" t="s">
        <v>1</v>
      </c>
    </row>
    <row r="4" spans="1:7" ht="20.25" customHeight="1" x14ac:dyDescent="0.35">
      <c r="A4" s="5"/>
      <c r="B4" s="531"/>
      <c r="C4" s="505"/>
      <c r="D4" s="510"/>
      <c r="E4" s="521"/>
      <c r="F4" s="521"/>
      <c r="G4" s="537"/>
    </row>
    <row r="5" spans="1:7" ht="81.75" customHeight="1" thickBot="1" x14ac:dyDescent="0.35">
      <c r="A5" s="86"/>
      <c r="B5" s="531"/>
      <c r="C5" s="505"/>
      <c r="D5" s="510"/>
      <c r="E5" s="522"/>
      <c r="F5" s="522"/>
      <c r="G5" s="538"/>
    </row>
    <row r="6" spans="1:7" ht="20.25" x14ac:dyDescent="0.3">
      <c r="A6" s="7"/>
      <c r="B6" s="154">
        <v>1</v>
      </c>
      <c r="C6" s="48" t="str">
        <f>'Part 3.C - Pedestrian Use'!C6</f>
        <v>Example</v>
      </c>
      <c r="D6" s="48" t="str">
        <f>'Part 3.C - Pedestrian Use'!D6</f>
        <v>Example Project Name</v>
      </c>
      <c r="E6" s="75"/>
      <c r="F6" s="75"/>
      <c r="G6" s="84"/>
    </row>
    <row r="7" spans="1:7" ht="20.25" x14ac:dyDescent="0.3">
      <c r="A7" s="8"/>
      <c r="B7" s="155">
        <f>B6+1</f>
        <v>2</v>
      </c>
      <c r="C7" s="48">
        <f>'Part 3.C - Pedestrian Use'!C7</f>
        <v>0</v>
      </c>
      <c r="D7" s="48">
        <f>'Part 3.C - Pedestrian Use'!D7</f>
        <v>0</v>
      </c>
      <c r="E7" s="54"/>
      <c r="F7" s="54"/>
      <c r="G7" s="85"/>
    </row>
    <row r="8" spans="1:7" ht="20.25" x14ac:dyDescent="0.3">
      <c r="A8" s="8"/>
      <c r="B8" s="155">
        <f t="shared" ref="B8:B25" si="0">B7+1</f>
        <v>3</v>
      </c>
      <c r="C8" s="48">
        <f>'Part 3.C - Pedestrian Use'!C8</f>
        <v>0</v>
      </c>
      <c r="D8" s="48">
        <f>'Part 3.C - Pedestrian Use'!D8</f>
        <v>0</v>
      </c>
      <c r="E8" s="54"/>
      <c r="F8" s="54"/>
      <c r="G8" s="85"/>
    </row>
    <row r="9" spans="1:7" ht="20.25" x14ac:dyDescent="0.3">
      <c r="A9" s="8"/>
      <c r="B9" s="155">
        <f t="shared" si="0"/>
        <v>4</v>
      </c>
      <c r="C9" s="48">
        <f>'Part 3.C - Pedestrian Use'!C9</f>
        <v>0</v>
      </c>
      <c r="D9" s="48">
        <f>'Part 3.C - Pedestrian Use'!D9</f>
        <v>0</v>
      </c>
      <c r="E9" s="54"/>
      <c r="F9" s="54"/>
      <c r="G9" s="85"/>
    </row>
    <row r="10" spans="1:7" ht="20.25" x14ac:dyDescent="0.3">
      <c r="A10" s="8"/>
      <c r="B10" s="155">
        <f t="shared" si="0"/>
        <v>5</v>
      </c>
      <c r="C10" s="48">
        <f>'Part 3.C - Pedestrian Use'!C10</f>
        <v>0</v>
      </c>
      <c r="D10" s="48">
        <f>'Part 3.C - Pedestrian Use'!D10</f>
        <v>0</v>
      </c>
      <c r="E10" s="54"/>
      <c r="F10" s="54"/>
      <c r="G10" s="85"/>
    </row>
    <row r="11" spans="1:7" ht="20.25" x14ac:dyDescent="0.3">
      <c r="A11" s="8"/>
      <c r="B11" s="155">
        <f t="shared" si="0"/>
        <v>6</v>
      </c>
      <c r="C11" s="48">
        <f>'Part 3.C - Pedestrian Use'!C11</f>
        <v>0</v>
      </c>
      <c r="D11" s="48">
        <f>'Part 3.C - Pedestrian Use'!D11</f>
        <v>0</v>
      </c>
      <c r="E11" s="54"/>
      <c r="F11" s="54"/>
      <c r="G11" s="85"/>
    </row>
    <row r="12" spans="1:7" ht="20.25" x14ac:dyDescent="0.3">
      <c r="A12" s="9"/>
      <c r="B12" s="155">
        <f t="shared" si="0"/>
        <v>7</v>
      </c>
      <c r="C12" s="48">
        <f>'Part 3.C - Pedestrian Use'!C12</f>
        <v>0</v>
      </c>
      <c r="D12" s="48">
        <f>'Part 3.C - Pedestrian Use'!D12</f>
        <v>0</v>
      </c>
      <c r="E12" s="54"/>
      <c r="F12" s="54"/>
      <c r="G12" s="85"/>
    </row>
    <row r="13" spans="1:7" ht="20.25" x14ac:dyDescent="0.3">
      <c r="A13" s="10"/>
      <c r="B13" s="155">
        <f t="shared" si="0"/>
        <v>8</v>
      </c>
      <c r="C13" s="48">
        <f>'Part 3.C - Pedestrian Use'!C13</f>
        <v>0</v>
      </c>
      <c r="D13" s="48">
        <f>'Part 3.C - Pedestrian Use'!D13</f>
        <v>0</v>
      </c>
      <c r="E13" s="54"/>
      <c r="F13" s="54"/>
      <c r="G13" s="85"/>
    </row>
    <row r="14" spans="1:7" ht="20.25" x14ac:dyDescent="0.3">
      <c r="A14" s="8"/>
      <c r="B14" s="155">
        <f t="shared" si="0"/>
        <v>9</v>
      </c>
      <c r="C14" s="48">
        <f>'Part 3.C - Pedestrian Use'!C14</f>
        <v>0</v>
      </c>
      <c r="D14" s="48">
        <f>'Part 3.C - Pedestrian Use'!D14</f>
        <v>0</v>
      </c>
      <c r="E14" s="54"/>
      <c r="F14" s="54"/>
      <c r="G14" s="85"/>
    </row>
    <row r="15" spans="1:7" ht="20.25" x14ac:dyDescent="0.3">
      <c r="A15" s="8"/>
      <c r="B15" s="155">
        <f t="shared" si="0"/>
        <v>10</v>
      </c>
      <c r="C15" s="48">
        <f>'Part 3.C - Pedestrian Use'!C15</f>
        <v>0</v>
      </c>
      <c r="D15" s="48">
        <f>'Part 3.C - Pedestrian Use'!D15</f>
        <v>0</v>
      </c>
      <c r="E15" s="54"/>
      <c r="F15" s="54"/>
      <c r="G15" s="85"/>
    </row>
    <row r="16" spans="1:7" ht="20.25" x14ac:dyDescent="0.3">
      <c r="A16" s="9"/>
      <c r="B16" s="155">
        <f t="shared" si="0"/>
        <v>11</v>
      </c>
      <c r="C16" s="48">
        <f>'Part 3.C - Pedestrian Use'!C16</f>
        <v>0</v>
      </c>
      <c r="D16" s="48">
        <f>'Part 3.C - Pedestrian Use'!D16</f>
        <v>0</v>
      </c>
      <c r="E16" s="54"/>
      <c r="F16" s="54"/>
      <c r="G16" s="85"/>
    </row>
    <row r="17" spans="1:7" ht="20.25" x14ac:dyDescent="0.3">
      <c r="A17" s="8"/>
      <c r="B17" s="155">
        <f t="shared" si="0"/>
        <v>12</v>
      </c>
      <c r="C17" s="48">
        <f>'Part 3.C - Pedestrian Use'!C17</f>
        <v>0</v>
      </c>
      <c r="D17" s="48">
        <f>'Part 3.C - Pedestrian Use'!D17</f>
        <v>0</v>
      </c>
      <c r="E17" s="54"/>
      <c r="F17" s="54"/>
      <c r="G17" s="85"/>
    </row>
    <row r="18" spans="1:7" ht="20.25" x14ac:dyDescent="0.3">
      <c r="A18" s="8"/>
      <c r="B18" s="155">
        <f t="shared" si="0"/>
        <v>13</v>
      </c>
      <c r="C18" s="48">
        <f>'Part 3.C - Pedestrian Use'!C18</f>
        <v>0</v>
      </c>
      <c r="D18" s="48">
        <f>'Part 3.C - Pedestrian Use'!D18</f>
        <v>0</v>
      </c>
      <c r="E18" s="54"/>
      <c r="F18" s="54"/>
      <c r="G18" s="85"/>
    </row>
    <row r="19" spans="1:7" ht="20.25" x14ac:dyDescent="0.3">
      <c r="A19" s="8"/>
      <c r="B19" s="155">
        <f t="shared" si="0"/>
        <v>14</v>
      </c>
      <c r="C19" s="48">
        <f>'Part 3.C - Pedestrian Use'!C19</f>
        <v>0</v>
      </c>
      <c r="D19" s="48">
        <f>'Part 3.C - Pedestrian Use'!D19</f>
        <v>0</v>
      </c>
      <c r="E19" s="54"/>
      <c r="F19" s="54"/>
      <c r="G19" s="85"/>
    </row>
    <row r="20" spans="1:7" ht="20.25" x14ac:dyDescent="0.3">
      <c r="A20" s="9"/>
      <c r="B20" s="155">
        <f t="shared" si="0"/>
        <v>15</v>
      </c>
      <c r="C20" s="48">
        <f>'Part 3.C - Pedestrian Use'!C20</f>
        <v>0</v>
      </c>
      <c r="D20" s="48">
        <f>'Part 3.C - Pedestrian Use'!D20</f>
        <v>0</v>
      </c>
      <c r="E20" s="54"/>
      <c r="F20" s="54"/>
      <c r="G20" s="85"/>
    </row>
    <row r="21" spans="1:7" ht="20.25" x14ac:dyDescent="0.3">
      <c r="A21" s="7"/>
      <c r="B21" s="155">
        <f t="shared" si="0"/>
        <v>16</v>
      </c>
      <c r="C21" s="48">
        <f>'Part 3.C - Pedestrian Use'!C21</f>
        <v>0</v>
      </c>
      <c r="D21" s="48">
        <f>'Part 3.C - Pedestrian Use'!D21</f>
        <v>0</v>
      </c>
      <c r="E21" s="54"/>
      <c r="F21" s="54"/>
      <c r="G21" s="85"/>
    </row>
    <row r="22" spans="1:7" ht="20.25" x14ac:dyDescent="0.3">
      <c r="A22" s="8"/>
      <c r="B22" s="155">
        <f t="shared" si="0"/>
        <v>17</v>
      </c>
      <c r="C22" s="48">
        <f>'Part 3.C - Pedestrian Use'!C22</f>
        <v>0</v>
      </c>
      <c r="D22" s="48">
        <f>'Part 3.C - Pedestrian Use'!D22</f>
        <v>0</v>
      </c>
      <c r="E22" s="54"/>
      <c r="F22" s="54"/>
      <c r="G22" s="85"/>
    </row>
    <row r="23" spans="1:7" ht="20.25" x14ac:dyDescent="0.3">
      <c r="A23" s="8"/>
      <c r="B23" s="155">
        <f t="shared" si="0"/>
        <v>18</v>
      </c>
      <c r="C23" s="48">
        <f>'Part 3.C - Pedestrian Use'!C23</f>
        <v>0</v>
      </c>
      <c r="D23" s="48">
        <f>'Part 3.C - Pedestrian Use'!D23</f>
        <v>0</v>
      </c>
      <c r="E23" s="54"/>
      <c r="F23" s="54"/>
      <c r="G23" s="85"/>
    </row>
    <row r="24" spans="1:7" ht="20.25" x14ac:dyDescent="0.3">
      <c r="A24" s="8"/>
      <c r="B24" s="155">
        <f t="shared" si="0"/>
        <v>19</v>
      </c>
      <c r="C24" s="48">
        <f>'Part 3.C - Pedestrian Use'!C24</f>
        <v>0</v>
      </c>
      <c r="D24" s="48">
        <f>'Part 3.C - Pedestrian Use'!D24</f>
        <v>0</v>
      </c>
      <c r="E24" s="54"/>
      <c r="F24" s="54"/>
      <c r="G24" s="85"/>
    </row>
    <row r="25" spans="1:7" ht="20.25" x14ac:dyDescent="0.3">
      <c r="A25" s="8"/>
      <c r="B25" s="155">
        <f t="shared" si="0"/>
        <v>20</v>
      </c>
      <c r="C25" s="48">
        <f>'Part 3.C - Pedestrian Use'!C25</f>
        <v>0</v>
      </c>
      <c r="D25" s="48">
        <f>'Part 3.C - Pedestrian Use'!D25</f>
        <v>0</v>
      </c>
      <c r="E25" s="54"/>
      <c r="F25" s="54"/>
      <c r="G25" s="85"/>
    </row>
    <row r="26" spans="1:7" ht="20.25" x14ac:dyDescent="0.3">
      <c r="A26" s="10"/>
      <c r="B26" s="87"/>
      <c r="C26" s="90"/>
      <c r="D26" s="90"/>
      <c r="E26" s="123"/>
      <c r="F26" s="123"/>
      <c r="G26" s="123"/>
    </row>
    <row r="27" spans="1:7" ht="20.25" x14ac:dyDescent="0.3">
      <c r="A27" s="8"/>
      <c r="B27" s="87"/>
      <c r="C27" s="90"/>
      <c r="D27" s="90"/>
      <c r="E27" s="123"/>
      <c r="F27" s="123"/>
      <c r="G27" s="123"/>
    </row>
    <row r="28" spans="1:7" ht="20.25" x14ac:dyDescent="0.3">
      <c r="A28" s="8"/>
      <c r="B28" s="87"/>
      <c r="C28" s="90"/>
      <c r="D28" s="90"/>
      <c r="E28" s="123"/>
      <c r="F28" s="123"/>
      <c r="G28" s="123"/>
    </row>
    <row r="29" spans="1:7" ht="20.25" x14ac:dyDescent="0.3">
      <c r="A29" s="9"/>
      <c r="B29" s="87"/>
      <c r="C29" s="90"/>
      <c r="D29" s="90"/>
      <c r="E29" s="123"/>
      <c r="F29" s="123"/>
      <c r="G29" s="123"/>
    </row>
    <row r="30" spans="1:7" ht="20.25" x14ac:dyDescent="0.3">
      <c r="A30" s="8"/>
      <c r="B30" s="87"/>
      <c r="C30" s="90"/>
      <c r="D30" s="90"/>
      <c r="E30" s="123"/>
      <c r="F30" s="123"/>
      <c r="G30" s="123"/>
    </row>
    <row r="31" spans="1:7" ht="20.25" x14ac:dyDescent="0.3">
      <c r="A31" s="8"/>
      <c r="B31" s="87"/>
      <c r="C31" s="90"/>
      <c r="D31" s="90"/>
      <c r="E31" s="123"/>
      <c r="F31" s="123"/>
      <c r="G31" s="123"/>
    </row>
    <row r="32" spans="1:7" ht="20.25" x14ac:dyDescent="0.3">
      <c r="A32" s="8"/>
      <c r="B32" s="87"/>
      <c r="C32" s="90"/>
      <c r="D32" s="90"/>
      <c r="E32" s="123"/>
      <c r="F32" s="123"/>
      <c r="G32" s="123"/>
    </row>
    <row r="33" spans="1:7" ht="20.25" x14ac:dyDescent="0.3">
      <c r="A33" s="9"/>
      <c r="B33" s="87"/>
      <c r="C33" s="90"/>
      <c r="D33" s="90"/>
      <c r="E33" s="123"/>
      <c r="F33" s="123"/>
      <c r="G33" s="123"/>
    </row>
    <row r="34" spans="1:7" ht="18" x14ac:dyDescent="0.25">
      <c r="A34" s="11"/>
      <c r="B34" s="11"/>
      <c r="C34" s="40"/>
      <c r="D34" s="40"/>
      <c r="E34" s="21"/>
      <c r="F34" s="21"/>
      <c r="G34" s="21"/>
    </row>
    <row r="35" spans="1:7" x14ac:dyDescent="0.25">
      <c r="A35" s="11"/>
      <c r="B35" s="11"/>
      <c r="C35" s="11"/>
      <c r="D35" s="11"/>
      <c r="E35" s="21"/>
      <c r="F35" s="21"/>
      <c r="G35" s="21"/>
    </row>
    <row r="36" spans="1:7" x14ac:dyDescent="0.25">
      <c r="A36" s="11"/>
      <c r="B36" s="11"/>
      <c r="C36" s="11"/>
      <c r="D36" s="11"/>
      <c r="E36" s="21"/>
      <c r="F36" s="21"/>
      <c r="G36" s="21"/>
    </row>
    <row r="37" spans="1:7" x14ac:dyDescent="0.25">
      <c r="A37" s="11"/>
      <c r="B37" s="11"/>
      <c r="C37" s="11"/>
      <c r="D37" s="11"/>
      <c r="E37" s="21"/>
      <c r="F37" s="21"/>
      <c r="G37" s="21"/>
    </row>
    <row r="38" spans="1:7" x14ac:dyDescent="0.25">
      <c r="A38" s="11"/>
      <c r="B38" s="11"/>
      <c r="C38" s="11"/>
      <c r="D38" s="11"/>
      <c r="E38" s="21"/>
      <c r="F38" s="21"/>
      <c r="G38" s="21"/>
    </row>
    <row r="39" spans="1:7" x14ac:dyDescent="0.25">
      <c r="A39" s="11"/>
      <c r="B39" s="11"/>
      <c r="C39" s="11"/>
      <c r="D39" s="11"/>
      <c r="E39" s="21"/>
      <c r="F39" s="21"/>
      <c r="G39" s="21"/>
    </row>
    <row r="40" spans="1:7" x14ac:dyDescent="0.25">
      <c r="A40" s="11"/>
      <c r="B40" s="11"/>
      <c r="C40" s="11"/>
      <c r="D40" s="11"/>
      <c r="E40" s="21"/>
      <c r="F40" s="21"/>
      <c r="G40" s="21"/>
    </row>
    <row r="41" spans="1:7" x14ac:dyDescent="0.25">
      <c r="A41" s="11"/>
      <c r="B41" s="11"/>
      <c r="C41" s="11"/>
      <c r="D41" s="11"/>
      <c r="E41" s="21"/>
      <c r="F41" s="21"/>
      <c r="G41" s="21"/>
    </row>
    <row r="42" spans="1:7" x14ac:dyDescent="0.25">
      <c r="A42" s="11"/>
      <c r="B42" s="11"/>
      <c r="C42" s="11"/>
      <c r="D42" s="11"/>
      <c r="E42" s="21"/>
      <c r="F42" s="21"/>
      <c r="G42" s="21"/>
    </row>
    <row r="43" spans="1:7" x14ac:dyDescent="0.25">
      <c r="A43" s="11"/>
      <c r="B43" s="11"/>
      <c r="C43" s="11"/>
      <c r="D43" s="11"/>
      <c r="E43" s="21"/>
      <c r="F43" s="21"/>
      <c r="G43" s="21"/>
    </row>
    <row r="44" spans="1:7" x14ac:dyDescent="0.25">
      <c r="A44" s="11"/>
      <c r="B44" s="11"/>
      <c r="C44" s="11"/>
      <c r="D44" s="11"/>
      <c r="E44" s="21"/>
      <c r="F44" s="21"/>
      <c r="G44" s="21"/>
    </row>
    <row r="45" spans="1:7" x14ac:dyDescent="0.25">
      <c r="A45" s="11"/>
      <c r="B45" s="11"/>
      <c r="C45" s="11"/>
      <c r="D45" s="11"/>
      <c r="E45" s="21"/>
      <c r="F45" s="21"/>
      <c r="G45" s="21"/>
    </row>
    <row r="46" spans="1:7" x14ac:dyDescent="0.25">
      <c r="A46" s="11"/>
      <c r="B46" s="11"/>
      <c r="C46" s="11"/>
      <c r="D46" s="11"/>
      <c r="E46" s="21"/>
      <c r="F46" s="21"/>
      <c r="G46" s="21"/>
    </row>
    <row r="47" spans="1:7" x14ac:dyDescent="0.25">
      <c r="A47" s="11"/>
      <c r="B47" s="11"/>
      <c r="C47" s="11"/>
      <c r="D47" s="11"/>
      <c r="E47" s="21"/>
      <c r="F47" s="21"/>
      <c r="G47" s="21"/>
    </row>
    <row r="48" spans="1:7" x14ac:dyDescent="0.25">
      <c r="A48" s="11"/>
      <c r="B48" s="11"/>
      <c r="C48" s="11"/>
      <c r="D48" s="11"/>
      <c r="E48" s="21"/>
      <c r="F48" s="21"/>
      <c r="G48" s="21"/>
    </row>
    <row r="49" spans="1:7" x14ac:dyDescent="0.25">
      <c r="A49" s="11"/>
      <c r="B49" s="11"/>
      <c r="C49" s="11"/>
      <c r="D49" s="11"/>
      <c r="E49" s="21"/>
      <c r="F49" s="21"/>
      <c r="G49" s="21"/>
    </row>
    <row r="50" spans="1:7" x14ac:dyDescent="0.25">
      <c r="A50" s="11"/>
      <c r="B50" s="11"/>
      <c r="C50" s="11"/>
      <c r="D50" s="11"/>
      <c r="E50" s="21"/>
      <c r="F50" s="21"/>
      <c r="G50" s="21"/>
    </row>
    <row r="51" spans="1:7" x14ac:dyDescent="0.25">
      <c r="A51" s="11"/>
      <c r="B51" s="11"/>
      <c r="C51" s="11"/>
      <c r="D51" s="11"/>
      <c r="E51" s="21"/>
      <c r="F51" s="21"/>
      <c r="G51" s="21"/>
    </row>
    <row r="52" spans="1:7" x14ac:dyDescent="0.25">
      <c r="A52" s="11"/>
      <c r="B52" s="11"/>
      <c r="C52" s="11"/>
      <c r="D52" s="11"/>
      <c r="E52" s="21"/>
      <c r="F52" s="21"/>
      <c r="G52" s="21"/>
    </row>
    <row r="53" spans="1:7" x14ac:dyDescent="0.25">
      <c r="A53" s="11"/>
      <c r="B53" s="11"/>
      <c r="C53" s="11"/>
      <c r="D53" s="11"/>
      <c r="E53" s="21"/>
      <c r="F53" s="21"/>
      <c r="G53" s="21"/>
    </row>
    <row r="54" spans="1:7" x14ac:dyDescent="0.25">
      <c r="A54" s="11"/>
      <c r="B54" s="11"/>
      <c r="C54" s="11"/>
      <c r="D54" s="11"/>
      <c r="E54" s="21"/>
      <c r="F54" s="21"/>
      <c r="G54" s="21"/>
    </row>
    <row r="55" spans="1:7" x14ac:dyDescent="0.25">
      <c r="A55" s="11"/>
      <c r="B55" s="11"/>
      <c r="C55" s="11"/>
      <c r="D55" s="11"/>
      <c r="E55" s="21"/>
      <c r="F55" s="21"/>
      <c r="G55" s="21"/>
    </row>
    <row r="56" spans="1:7" x14ac:dyDescent="0.25">
      <c r="A56" s="11"/>
      <c r="B56" s="11"/>
      <c r="C56" s="11"/>
      <c r="D56" s="11"/>
      <c r="E56" s="21"/>
      <c r="F56" s="21"/>
      <c r="G56" s="21"/>
    </row>
    <row r="57" spans="1:7" x14ac:dyDescent="0.25">
      <c r="A57" s="11"/>
      <c r="B57" s="11"/>
      <c r="C57" s="11"/>
      <c r="D57" s="11"/>
      <c r="E57" s="21"/>
      <c r="F57" s="21"/>
      <c r="G57" s="21"/>
    </row>
    <row r="58" spans="1:7" x14ac:dyDescent="0.25">
      <c r="A58" s="11"/>
      <c r="B58" s="11"/>
      <c r="C58" s="11"/>
      <c r="D58" s="11"/>
      <c r="E58" s="21"/>
      <c r="F58" s="21"/>
      <c r="G58" s="21"/>
    </row>
    <row r="59" spans="1:7" x14ac:dyDescent="0.25">
      <c r="B59" s="11"/>
      <c r="C59" s="11"/>
      <c r="D59" s="11"/>
      <c r="E59" s="21"/>
      <c r="F59" s="21"/>
      <c r="G59" s="21"/>
    </row>
    <row r="60" spans="1:7" x14ac:dyDescent="0.25">
      <c r="B60" s="11"/>
      <c r="C60" s="11"/>
      <c r="D60" s="11"/>
      <c r="E60" s="21"/>
      <c r="F60" s="21"/>
      <c r="G60" s="21"/>
    </row>
    <row r="61" spans="1:7" x14ac:dyDescent="0.25">
      <c r="B61" s="11"/>
      <c r="C61" s="11"/>
      <c r="D61" s="11"/>
      <c r="E61" s="21"/>
      <c r="F61" s="21"/>
      <c r="G61" s="21"/>
    </row>
    <row r="62" spans="1:7" x14ac:dyDescent="0.25">
      <c r="B62" s="11"/>
      <c r="C62" s="11"/>
      <c r="D62" s="11"/>
      <c r="E62" s="21"/>
      <c r="F62" s="21"/>
      <c r="G62" s="21"/>
    </row>
    <row r="63" spans="1:7" x14ac:dyDescent="0.25">
      <c r="B63" s="11"/>
      <c r="C63" s="11"/>
      <c r="D63" s="11"/>
      <c r="E63" s="21"/>
      <c r="F63" s="21"/>
      <c r="G63" s="21"/>
    </row>
    <row r="64" spans="1:7" x14ac:dyDescent="0.25">
      <c r="B64" s="11"/>
      <c r="C64" s="11"/>
      <c r="D64" s="11"/>
      <c r="E64" s="21"/>
      <c r="F64" s="21"/>
      <c r="G64" s="21"/>
    </row>
    <row r="65" spans="1:22" x14ac:dyDescent="0.25">
      <c r="B65" s="11"/>
      <c r="C65" s="11"/>
      <c r="D65" s="11"/>
      <c r="E65" s="21"/>
      <c r="F65" s="21"/>
      <c r="G65" s="21"/>
    </row>
    <row r="66" spans="1:22" x14ac:dyDescent="0.25">
      <c r="B66" s="11"/>
      <c r="C66" s="11"/>
      <c r="D66" s="11"/>
      <c r="E66" s="21"/>
      <c r="F66" s="21"/>
      <c r="G66" s="21"/>
    </row>
    <row r="67" spans="1:22" x14ac:dyDescent="0.25">
      <c r="B67" s="11"/>
      <c r="C67" s="11"/>
      <c r="D67" s="11"/>
      <c r="E67" s="21"/>
      <c r="F67" s="21"/>
      <c r="G67" s="21"/>
    </row>
    <row r="68" spans="1:22" x14ac:dyDescent="0.25">
      <c r="B68" s="11"/>
      <c r="C68" s="11"/>
      <c r="D68" s="11"/>
      <c r="E68" s="21"/>
      <c r="F68" s="21"/>
      <c r="G68" s="21"/>
    </row>
    <row r="69" spans="1:22" x14ac:dyDescent="0.25">
      <c r="B69" s="11"/>
      <c r="C69" s="11"/>
      <c r="D69" s="11"/>
      <c r="E69" s="21"/>
      <c r="F69" s="21"/>
      <c r="G69" s="21"/>
    </row>
    <row r="70" spans="1:22" x14ac:dyDescent="0.25">
      <c r="B70" s="11"/>
      <c r="C70" s="11"/>
      <c r="D70" s="11"/>
      <c r="E70" s="21"/>
      <c r="F70" s="21"/>
      <c r="G70" s="21"/>
    </row>
    <row r="71" spans="1:22" x14ac:dyDescent="0.25">
      <c r="B71" s="11"/>
      <c r="C71" s="11"/>
      <c r="D71" s="11"/>
      <c r="E71" s="21"/>
      <c r="F71" s="21"/>
      <c r="G71" s="21"/>
    </row>
    <row r="72" spans="1:22" x14ac:dyDescent="0.25">
      <c r="B72" s="11"/>
      <c r="C72" s="11"/>
      <c r="D72" s="11"/>
      <c r="E72" s="21"/>
      <c r="F72" s="21"/>
      <c r="G72" s="21"/>
    </row>
    <row r="73" spans="1:22" x14ac:dyDescent="0.25">
      <c r="B73" s="11"/>
      <c r="C73" s="11"/>
      <c r="D73" s="11"/>
      <c r="E73" s="21"/>
      <c r="F73" s="21"/>
      <c r="G73" s="21"/>
    </row>
    <row r="74" spans="1:22" x14ac:dyDescent="0.25">
      <c r="B74" s="11"/>
      <c r="C74" s="11"/>
      <c r="D74" s="11"/>
      <c r="E74" s="21"/>
      <c r="F74" s="21"/>
      <c r="G74" s="21"/>
    </row>
    <row r="75" spans="1:22" s="22" customFormat="1" x14ac:dyDescent="0.25">
      <c r="A75" s="6"/>
      <c r="B75" s="11"/>
      <c r="C75" s="11"/>
      <c r="D75" s="11"/>
      <c r="E75" s="21"/>
      <c r="F75" s="21"/>
      <c r="G75" s="21"/>
      <c r="H75" s="21"/>
      <c r="I75" s="21"/>
      <c r="J75" s="21"/>
      <c r="K75" s="21"/>
      <c r="L75" s="21"/>
      <c r="M75" s="21"/>
      <c r="N75" s="21"/>
      <c r="O75" s="21"/>
      <c r="P75" s="21"/>
      <c r="Q75" s="21"/>
      <c r="R75" s="21"/>
      <c r="S75" s="21"/>
      <c r="T75" s="21"/>
      <c r="U75" s="21"/>
      <c r="V75" s="21"/>
    </row>
    <row r="76" spans="1:22" s="22" customFormat="1" x14ac:dyDescent="0.25">
      <c r="A76" s="6"/>
      <c r="B76" s="11"/>
      <c r="C76" s="11"/>
      <c r="D76" s="11"/>
      <c r="E76" s="21"/>
      <c r="F76" s="21"/>
      <c r="G76" s="21"/>
      <c r="H76" s="21"/>
      <c r="I76" s="21"/>
      <c r="J76" s="21"/>
      <c r="K76" s="21"/>
      <c r="L76" s="21"/>
      <c r="M76" s="21"/>
      <c r="N76" s="21"/>
      <c r="O76" s="21"/>
      <c r="P76" s="21"/>
      <c r="Q76" s="21"/>
      <c r="R76" s="21"/>
      <c r="S76" s="21"/>
      <c r="T76" s="21"/>
      <c r="U76" s="21"/>
      <c r="V76" s="21"/>
    </row>
    <row r="77" spans="1:22" s="22" customFormat="1" x14ac:dyDescent="0.25">
      <c r="A77" s="6"/>
      <c r="B77" s="11"/>
      <c r="C77" s="11"/>
      <c r="D77" s="11"/>
      <c r="E77" s="21"/>
      <c r="F77" s="21"/>
      <c r="G77" s="21"/>
      <c r="H77" s="21"/>
      <c r="I77" s="21"/>
      <c r="J77" s="21"/>
      <c r="K77" s="21"/>
      <c r="L77" s="21"/>
      <c r="M77" s="21"/>
      <c r="N77" s="21"/>
      <c r="O77" s="21"/>
      <c r="P77" s="21"/>
      <c r="Q77" s="21"/>
      <c r="R77" s="21"/>
      <c r="S77" s="21"/>
      <c r="T77" s="21"/>
      <c r="U77" s="21"/>
      <c r="V77" s="21"/>
    </row>
    <row r="78" spans="1:22" s="22" customFormat="1" x14ac:dyDescent="0.25">
      <c r="A78" s="6"/>
      <c r="B78" s="11"/>
      <c r="C78" s="11"/>
      <c r="D78" s="11"/>
      <c r="E78" s="21"/>
      <c r="F78" s="21"/>
      <c r="G78" s="21"/>
      <c r="H78" s="21"/>
      <c r="I78" s="21"/>
      <c r="J78" s="21"/>
      <c r="K78" s="21"/>
      <c r="L78" s="21"/>
      <c r="M78" s="21"/>
      <c r="N78" s="21"/>
      <c r="O78" s="21"/>
      <c r="P78" s="21"/>
      <c r="Q78" s="21"/>
      <c r="R78" s="21"/>
      <c r="S78" s="21"/>
      <c r="T78" s="21"/>
      <c r="U78" s="21"/>
      <c r="V78" s="21"/>
    </row>
    <row r="79" spans="1:22" s="22" customFormat="1" x14ac:dyDescent="0.25">
      <c r="A79" s="6"/>
      <c r="B79" s="11"/>
      <c r="C79" s="11"/>
      <c r="D79" s="11"/>
      <c r="E79" s="21"/>
      <c r="F79" s="21"/>
      <c r="G79" s="21"/>
      <c r="H79" s="21"/>
      <c r="I79" s="21"/>
      <c r="J79" s="21"/>
      <c r="K79" s="21"/>
      <c r="L79" s="21"/>
      <c r="M79" s="21"/>
      <c r="N79" s="21"/>
      <c r="O79" s="21"/>
      <c r="P79" s="21"/>
      <c r="Q79" s="21"/>
      <c r="R79" s="21"/>
      <c r="S79" s="21"/>
      <c r="T79" s="21"/>
      <c r="U79" s="21"/>
      <c r="V79" s="21"/>
    </row>
    <row r="80" spans="1:22" s="22" customFormat="1" x14ac:dyDescent="0.25">
      <c r="A80" s="6"/>
      <c r="B80" s="11"/>
      <c r="C80" s="11"/>
      <c r="D80" s="11"/>
      <c r="E80" s="21"/>
      <c r="F80" s="21"/>
      <c r="G80" s="21"/>
      <c r="H80" s="21"/>
      <c r="I80" s="21"/>
      <c r="J80" s="21"/>
      <c r="K80" s="21"/>
      <c r="L80" s="21"/>
      <c r="M80" s="21"/>
      <c r="N80" s="21"/>
      <c r="O80" s="21"/>
      <c r="P80" s="21"/>
      <c r="Q80" s="21"/>
      <c r="R80" s="21"/>
      <c r="S80" s="21"/>
      <c r="T80" s="21"/>
      <c r="U80" s="21"/>
      <c r="V80" s="21"/>
    </row>
    <row r="81" spans="1:22" s="22" customFormat="1" x14ac:dyDescent="0.25">
      <c r="A81" s="6"/>
      <c r="B81" s="11"/>
      <c r="C81" s="11"/>
      <c r="D81" s="11"/>
      <c r="E81" s="21"/>
      <c r="F81" s="21"/>
      <c r="G81" s="21"/>
      <c r="H81" s="21"/>
      <c r="I81" s="21"/>
      <c r="J81" s="21"/>
      <c r="K81" s="21"/>
      <c r="L81" s="21"/>
      <c r="M81" s="21"/>
      <c r="N81" s="21"/>
      <c r="O81" s="21"/>
      <c r="P81" s="21"/>
      <c r="Q81" s="21"/>
      <c r="R81" s="21"/>
      <c r="S81" s="21"/>
      <c r="T81" s="21"/>
      <c r="U81" s="21"/>
      <c r="V81" s="21"/>
    </row>
    <row r="82" spans="1:22" s="22" customFormat="1" x14ac:dyDescent="0.25">
      <c r="A82" s="6"/>
      <c r="B82" s="11"/>
      <c r="C82" s="11"/>
      <c r="D82" s="11"/>
      <c r="E82" s="21"/>
      <c r="F82" s="21"/>
      <c r="G82" s="21"/>
      <c r="H82" s="21"/>
      <c r="I82" s="21"/>
      <c r="J82" s="21"/>
      <c r="K82" s="21"/>
      <c r="L82" s="21"/>
      <c r="M82" s="21"/>
      <c r="N82" s="21"/>
      <c r="O82" s="21"/>
      <c r="P82" s="21"/>
      <c r="Q82" s="21"/>
      <c r="R82" s="21"/>
      <c r="S82" s="21"/>
      <c r="T82" s="21"/>
      <c r="U82" s="21"/>
      <c r="V82" s="21"/>
    </row>
    <row r="83" spans="1:22" s="22" customFormat="1" x14ac:dyDescent="0.25">
      <c r="A83" s="6"/>
      <c r="B83" s="11"/>
      <c r="C83" s="11"/>
      <c r="D83" s="11"/>
      <c r="E83" s="21"/>
      <c r="F83" s="21"/>
      <c r="G83" s="21"/>
      <c r="H83" s="21"/>
      <c r="I83" s="21"/>
      <c r="J83" s="21"/>
      <c r="K83" s="21"/>
      <c r="L83" s="21"/>
      <c r="M83" s="21"/>
      <c r="N83" s="21"/>
      <c r="O83" s="21"/>
      <c r="P83" s="21"/>
      <c r="Q83" s="21"/>
      <c r="R83" s="21"/>
      <c r="S83" s="21"/>
      <c r="T83" s="21"/>
      <c r="U83" s="21"/>
      <c r="V83" s="21"/>
    </row>
    <row r="84" spans="1:22" s="22" customFormat="1" x14ac:dyDescent="0.25">
      <c r="A84" s="6"/>
      <c r="B84" s="11"/>
      <c r="C84" s="11"/>
      <c r="D84" s="11"/>
      <c r="E84" s="21"/>
      <c r="F84" s="21"/>
      <c r="G84" s="21"/>
      <c r="H84" s="21"/>
      <c r="I84" s="21"/>
      <c r="J84" s="21"/>
      <c r="K84" s="21"/>
      <c r="L84" s="21"/>
      <c r="M84" s="21"/>
      <c r="N84" s="21"/>
      <c r="O84" s="21"/>
      <c r="P84" s="21"/>
      <c r="Q84" s="21"/>
      <c r="R84" s="21"/>
      <c r="S84" s="21"/>
      <c r="T84" s="21"/>
      <c r="U84" s="21"/>
      <c r="V84" s="21"/>
    </row>
    <row r="85" spans="1:22" s="22" customFormat="1" x14ac:dyDescent="0.25">
      <c r="A85" s="6"/>
      <c r="B85" s="11"/>
      <c r="C85" s="11"/>
      <c r="D85" s="11"/>
      <c r="E85" s="21"/>
      <c r="F85" s="21"/>
      <c r="G85" s="21"/>
      <c r="H85" s="21"/>
      <c r="I85" s="21"/>
      <c r="J85" s="21"/>
      <c r="K85" s="21"/>
      <c r="L85" s="21"/>
      <c r="M85" s="21"/>
      <c r="N85" s="21"/>
      <c r="O85" s="21"/>
      <c r="P85" s="21"/>
      <c r="Q85" s="21"/>
      <c r="R85" s="21"/>
      <c r="S85" s="21"/>
      <c r="T85" s="21"/>
      <c r="U85" s="21"/>
      <c r="V85" s="21"/>
    </row>
    <row r="86" spans="1:22" s="22" customFormat="1" x14ac:dyDescent="0.25">
      <c r="A86" s="6"/>
      <c r="B86" s="11"/>
      <c r="C86" s="11"/>
      <c r="D86" s="11"/>
      <c r="E86" s="21"/>
      <c r="F86" s="21"/>
      <c r="G86" s="21"/>
      <c r="H86" s="21"/>
      <c r="I86" s="21"/>
      <c r="J86" s="21"/>
      <c r="K86" s="21"/>
      <c r="L86" s="21"/>
      <c r="M86" s="21"/>
      <c r="N86" s="21"/>
      <c r="O86" s="21"/>
      <c r="P86" s="21"/>
      <c r="Q86" s="21"/>
      <c r="R86" s="21"/>
      <c r="S86" s="21"/>
      <c r="T86" s="21"/>
      <c r="U86" s="21"/>
      <c r="V86" s="21"/>
    </row>
    <row r="87" spans="1:22" s="22" customFormat="1" x14ac:dyDescent="0.25">
      <c r="A87" s="6"/>
      <c r="B87" s="11"/>
      <c r="C87" s="11"/>
      <c r="D87" s="11"/>
      <c r="E87" s="21"/>
      <c r="F87" s="21"/>
      <c r="G87" s="21"/>
      <c r="H87" s="21"/>
      <c r="I87" s="21"/>
      <c r="J87" s="21"/>
      <c r="K87" s="21"/>
      <c r="L87" s="21"/>
      <c r="M87" s="21"/>
      <c r="N87" s="21"/>
      <c r="O87" s="21"/>
      <c r="P87" s="21"/>
      <c r="Q87" s="21"/>
      <c r="R87" s="21"/>
      <c r="S87" s="21"/>
      <c r="T87" s="21"/>
      <c r="U87" s="21"/>
      <c r="V87" s="21"/>
    </row>
    <row r="88" spans="1:22" s="22" customFormat="1" x14ac:dyDescent="0.25">
      <c r="A88" s="6"/>
      <c r="B88" s="11"/>
      <c r="C88" s="11"/>
      <c r="D88" s="11"/>
      <c r="E88" s="21"/>
      <c r="F88" s="21"/>
      <c r="G88" s="21"/>
      <c r="H88" s="21"/>
      <c r="I88" s="21"/>
      <c r="J88" s="21"/>
      <c r="K88" s="21"/>
      <c r="L88" s="21"/>
      <c r="M88" s="21"/>
      <c r="N88" s="21"/>
      <c r="O88" s="21"/>
      <c r="P88" s="21"/>
      <c r="Q88" s="21"/>
      <c r="R88" s="21"/>
      <c r="S88" s="21"/>
      <c r="T88" s="21"/>
      <c r="U88" s="21"/>
      <c r="V88" s="21"/>
    </row>
    <row r="89" spans="1:22" s="22" customFormat="1" x14ac:dyDescent="0.25">
      <c r="A89" s="6"/>
      <c r="B89" s="11"/>
      <c r="C89" s="11"/>
      <c r="D89" s="11"/>
      <c r="E89" s="21"/>
      <c r="F89" s="21"/>
      <c r="G89" s="21"/>
      <c r="H89" s="21"/>
      <c r="I89" s="21"/>
      <c r="J89" s="21"/>
      <c r="K89" s="21"/>
      <c r="L89" s="21"/>
      <c r="M89" s="21"/>
      <c r="N89" s="21"/>
      <c r="O89" s="21"/>
      <c r="P89" s="21"/>
      <c r="Q89" s="21"/>
      <c r="R89" s="21"/>
      <c r="S89" s="21"/>
      <c r="T89" s="21"/>
      <c r="U89" s="21"/>
      <c r="V89" s="21"/>
    </row>
    <row r="90" spans="1:22" s="22" customFormat="1" x14ac:dyDescent="0.25">
      <c r="A90" s="6"/>
      <c r="B90" s="11"/>
      <c r="C90" s="11"/>
      <c r="D90" s="11"/>
      <c r="E90" s="21"/>
      <c r="F90" s="21"/>
      <c r="G90" s="21"/>
      <c r="H90" s="21"/>
      <c r="I90" s="21"/>
      <c r="J90" s="21"/>
      <c r="K90" s="21"/>
      <c r="L90" s="21"/>
      <c r="M90" s="21"/>
      <c r="N90" s="21"/>
      <c r="O90" s="21"/>
      <c r="P90" s="21"/>
      <c r="Q90" s="21"/>
      <c r="R90" s="21"/>
      <c r="S90" s="21"/>
      <c r="T90" s="21"/>
      <c r="U90" s="21"/>
      <c r="V90" s="21"/>
    </row>
    <row r="91" spans="1:22" s="22" customFormat="1" x14ac:dyDescent="0.25">
      <c r="A91" s="6"/>
      <c r="B91" s="11"/>
      <c r="C91" s="11"/>
      <c r="D91" s="11"/>
      <c r="E91" s="21"/>
      <c r="F91" s="21"/>
      <c r="G91" s="21"/>
      <c r="H91" s="21"/>
      <c r="I91" s="21"/>
      <c r="J91" s="21"/>
      <c r="K91" s="21"/>
      <c r="L91" s="21"/>
      <c r="M91" s="21"/>
      <c r="N91" s="21"/>
      <c r="O91" s="21"/>
      <c r="P91" s="21"/>
      <c r="Q91" s="21"/>
      <c r="R91" s="21"/>
      <c r="S91" s="21"/>
      <c r="T91" s="21"/>
      <c r="U91" s="21"/>
      <c r="V91" s="21"/>
    </row>
    <row r="92" spans="1:22" s="22" customFormat="1" x14ac:dyDescent="0.25">
      <c r="A92" s="6"/>
      <c r="B92" s="11"/>
      <c r="C92" s="11"/>
      <c r="D92" s="11"/>
      <c r="E92" s="21"/>
      <c r="F92" s="21"/>
      <c r="G92" s="21"/>
      <c r="H92" s="21"/>
      <c r="I92" s="21"/>
      <c r="J92" s="21"/>
      <c r="K92" s="21"/>
      <c r="L92" s="21"/>
      <c r="M92" s="21"/>
      <c r="N92" s="21"/>
      <c r="O92" s="21"/>
      <c r="P92" s="21"/>
      <c r="Q92" s="21"/>
      <c r="R92" s="21"/>
      <c r="S92" s="21"/>
      <c r="T92" s="21"/>
      <c r="U92" s="21"/>
      <c r="V92" s="21"/>
    </row>
    <row r="93" spans="1:22" s="22" customFormat="1" x14ac:dyDescent="0.25">
      <c r="A93" s="6"/>
      <c r="B93" s="11"/>
      <c r="C93" s="11"/>
      <c r="D93" s="11"/>
      <c r="E93" s="21"/>
      <c r="F93" s="21"/>
      <c r="G93" s="21"/>
      <c r="H93" s="21"/>
      <c r="I93" s="21"/>
      <c r="J93" s="21"/>
      <c r="K93" s="21"/>
      <c r="L93" s="21"/>
      <c r="M93" s="21"/>
      <c r="N93" s="21"/>
      <c r="O93" s="21"/>
      <c r="P93" s="21"/>
      <c r="Q93" s="21"/>
      <c r="R93" s="21"/>
      <c r="S93" s="21"/>
      <c r="T93" s="21"/>
      <c r="U93" s="21"/>
      <c r="V93" s="21"/>
    </row>
    <row r="94" spans="1:22" s="22" customFormat="1" x14ac:dyDescent="0.25">
      <c r="A94" s="6"/>
      <c r="B94" s="11"/>
      <c r="C94" s="11"/>
      <c r="D94" s="11"/>
      <c r="E94" s="21"/>
      <c r="F94" s="21"/>
      <c r="G94" s="21"/>
      <c r="H94" s="21"/>
      <c r="I94" s="21"/>
      <c r="J94" s="21"/>
      <c r="K94" s="21"/>
      <c r="L94" s="21"/>
      <c r="M94" s="21"/>
      <c r="N94" s="21"/>
      <c r="O94" s="21"/>
      <c r="P94" s="21"/>
      <c r="Q94" s="21"/>
      <c r="R94" s="21"/>
      <c r="S94" s="21"/>
      <c r="T94" s="21"/>
      <c r="U94" s="21"/>
      <c r="V94" s="21"/>
    </row>
    <row r="95" spans="1:22" s="22" customFormat="1" x14ac:dyDescent="0.25">
      <c r="A95" s="6"/>
      <c r="B95" s="11"/>
      <c r="C95" s="11"/>
      <c r="D95" s="11"/>
      <c r="E95" s="21"/>
      <c r="F95" s="21"/>
      <c r="G95" s="21"/>
      <c r="H95" s="21"/>
      <c r="I95" s="21"/>
      <c r="J95" s="21"/>
      <c r="K95" s="21"/>
      <c r="L95" s="21"/>
      <c r="M95" s="21"/>
      <c r="N95" s="21"/>
      <c r="O95" s="21"/>
      <c r="P95" s="21"/>
      <c r="Q95" s="21"/>
      <c r="R95" s="21"/>
      <c r="S95" s="21"/>
      <c r="T95" s="21"/>
      <c r="U95" s="21"/>
      <c r="V95" s="21"/>
    </row>
    <row r="96" spans="1:22" s="22" customFormat="1" x14ac:dyDescent="0.25">
      <c r="A96" s="6"/>
      <c r="B96" s="11"/>
      <c r="C96" s="11"/>
      <c r="D96" s="11"/>
      <c r="E96" s="21"/>
      <c r="F96" s="21"/>
      <c r="G96" s="21"/>
      <c r="H96" s="21"/>
      <c r="I96" s="21"/>
      <c r="J96" s="21"/>
      <c r="K96" s="21"/>
      <c r="L96" s="21"/>
      <c r="M96" s="21"/>
      <c r="N96" s="21"/>
      <c r="O96" s="21"/>
      <c r="P96" s="21"/>
      <c r="Q96" s="21"/>
      <c r="R96" s="21"/>
      <c r="S96" s="21"/>
      <c r="T96" s="21"/>
      <c r="U96" s="21"/>
      <c r="V96" s="21"/>
    </row>
    <row r="97" spans="1:22" s="22" customFormat="1" x14ac:dyDescent="0.25">
      <c r="A97" s="6"/>
      <c r="B97" s="11"/>
      <c r="C97" s="11"/>
      <c r="D97" s="11"/>
      <c r="E97" s="21"/>
      <c r="F97" s="21"/>
      <c r="G97" s="21"/>
      <c r="H97" s="21"/>
      <c r="I97" s="21"/>
      <c r="J97" s="21"/>
      <c r="K97" s="21"/>
      <c r="L97" s="21"/>
      <c r="M97" s="21"/>
      <c r="N97" s="21"/>
      <c r="O97" s="21"/>
      <c r="P97" s="21"/>
      <c r="Q97" s="21"/>
      <c r="R97" s="21"/>
      <c r="S97" s="21"/>
      <c r="T97" s="21"/>
      <c r="U97" s="21"/>
      <c r="V97" s="21"/>
    </row>
    <row r="98" spans="1:22" s="22" customFormat="1" x14ac:dyDescent="0.25">
      <c r="A98" s="6"/>
      <c r="B98" s="11"/>
      <c r="C98" s="11"/>
      <c r="D98" s="11"/>
      <c r="E98" s="21"/>
      <c r="F98" s="21"/>
      <c r="G98" s="21"/>
      <c r="H98" s="21"/>
      <c r="I98" s="21"/>
      <c r="J98" s="21"/>
      <c r="K98" s="21"/>
      <c r="L98" s="21"/>
      <c r="M98" s="21"/>
      <c r="N98" s="21"/>
      <c r="O98" s="21"/>
      <c r="P98" s="21"/>
      <c r="Q98" s="21"/>
      <c r="R98" s="21"/>
      <c r="S98" s="21"/>
      <c r="T98" s="21"/>
      <c r="U98" s="21"/>
      <c r="V98" s="21"/>
    </row>
    <row r="99" spans="1:22" s="22" customFormat="1" x14ac:dyDescent="0.25">
      <c r="A99" s="6"/>
      <c r="B99" s="11"/>
      <c r="C99" s="11"/>
      <c r="D99" s="11"/>
      <c r="E99" s="21"/>
      <c r="F99" s="21"/>
      <c r="G99" s="21"/>
      <c r="H99" s="21"/>
      <c r="I99" s="21"/>
      <c r="J99" s="21"/>
      <c r="K99" s="21"/>
      <c r="L99" s="21"/>
      <c r="M99" s="21"/>
      <c r="N99" s="21"/>
      <c r="O99" s="21"/>
      <c r="P99" s="21"/>
      <c r="Q99" s="21"/>
      <c r="R99" s="21"/>
      <c r="S99" s="21"/>
      <c r="T99" s="21"/>
      <c r="U99" s="21"/>
      <c r="V99" s="21"/>
    </row>
    <row r="100" spans="1:22" s="22" customFormat="1" x14ac:dyDescent="0.25">
      <c r="A100" s="6"/>
      <c r="B100" s="11"/>
      <c r="C100" s="11"/>
      <c r="D100" s="11"/>
      <c r="E100" s="21"/>
      <c r="F100" s="21"/>
      <c r="G100" s="21"/>
      <c r="H100" s="21"/>
      <c r="I100" s="21"/>
      <c r="J100" s="21"/>
      <c r="K100" s="21"/>
      <c r="L100" s="21"/>
      <c r="M100" s="21"/>
      <c r="N100" s="21"/>
      <c r="O100" s="21"/>
      <c r="P100" s="21"/>
      <c r="Q100" s="21"/>
      <c r="R100" s="21"/>
      <c r="S100" s="21"/>
      <c r="T100" s="21"/>
      <c r="U100" s="21"/>
      <c r="V100" s="21"/>
    </row>
    <row r="101" spans="1:22" s="22" customFormat="1" x14ac:dyDescent="0.25">
      <c r="A101" s="6"/>
      <c r="B101" s="11"/>
      <c r="C101" s="11"/>
      <c r="D101" s="11"/>
      <c r="E101" s="21"/>
      <c r="F101" s="21"/>
      <c r="G101" s="21"/>
      <c r="H101" s="21"/>
      <c r="I101" s="21"/>
      <c r="J101" s="21"/>
      <c r="K101" s="21"/>
      <c r="L101" s="21"/>
      <c r="M101" s="21"/>
      <c r="N101" s="21"/>
      <c r="O101" s="21"/>
      <c r="P101" s="21"/>
      <c r="Q101" s="21"/>
      <c r="R101" s="21"/>
      <c r="S101" s="21"/>
      <c r="T101" s="21"/>
      <c r="U101" s="21"/>
      <c r="V101" s="21"/>
    </row>
    <row r="102" spans="1:22" s="22" customFormat="1" x14ac:dyDescent="0.25">
      <c r="A102" s="6"/>
      <c r="B102" s="11"/>
      <c r="C102" s="11"/>
      <c r="D102" s="11"/>
      <c r="E102" s="21"/>
      <c r="F102" s="21"/>
      <c r="G102" s="21"/>
      <c r="H102" s="21"/>
      <c r="I102" s="21"/>
      <c r="J102" s="21"/>
      <c r="K102" s="21"/>
      <c r="L102" s="21"/>
      <c r="M102" s="21"/>
      <c r="N102" s="21"/>
      <c r="O102" s="21"/>
      <c r="P102" s="21"/>
      <c r="Q102" s="21"/>
      <c r="R102" s="21"/>
      <c r="S102" s="21"/>
      <c r="T102" s="21"/>
      <c r="U102" s="21"/>
      <c r="V102" s="21"/>
    </row>
    <row r="103" spans="1:22" s="22" customFormat="1" x14ac:dyDescent="0.25">
      <c r="A103" s="6"/>
      <c r="B103" s="11"/>
      <c r="C103" s="11"/>
      <c r="D103" s="11"/>
      <c r="E103" s="21"/>
      <c r="F103" s="21"/>
      <c r="G103" s="21"/>
      <c r="H103" s="21"/>
      <c r="I103" s="21"/>
      <c r="J103" s="21"/>
      <c r="K103" s="21"/>
      <c r="L103" s="21"/>
      <c r="M103" s="21"/>
      <c r="N103" s="21"/>
      <c r="O103" s="21"/>
      <c r="P103" s="21"/>
      <c r="Q103" s="21"/>
      <c r="R103" s="21"/>
      <c r="S103" s="21"/>
      <c r="T103" s="21"/>
      <c r="U103" s="21"/>
      <c r="V103" s="21"/>
    </row>
    <row r="104" spans="1:22" s="22" customFormat="1" x14ac:dyDescent="0.25">
      <c r="A104" s="6"/>
      <c r="B104" s="11"/>
      <c r="C104" s="11"/>
      <c r="D104" s="11"/>
      <c r="E104" s="21"/>
      <c r="F104" s="21"/>
      <c r="G104" s="21"/>
      <c r="H104" s="21"/>
      <c r="I104" s="21"/>
      <c r="J104" s="21"/>
      <c r="K104" s="21"/>
      <c r="L104" s="21"/>
      <c r="M104" s="21"/>
      <c r="N104" s="21"/>
      <c r="O104" s="21"/>
      <c r="P104" s="21"/>
      <c r="Q104" s="21"/>
      <c r="R104" s="21"/>
      <c r="S104" s="21"/>
      <c r="T104" s="21"/>
      <c r="U104" s="21"/>
      <c r="V104" s="21"/>
    </row>
    <row r="105" spans="1:22" s="22" customFormat="1" x14ac:dyDescent="0.25">
      <c r="A105" s="6"/>
      <c r="B105" s="11"/>
      <c r="C105" s="11"/>
      <c r="D105" s="11"/>
      <c r="E105" s="21"/>
      <c r="F105" s="21"/>
      <c r="G105" s="21"/>
      <c r="H105" s="21"/>
      <c r="I105" s="21"/>
      <c r="J105" s="21"/>
      <c r="K105" s="21"/>
      <c r="L105" s="21"/>
      <c r="M105" s="21"/>
      <c r="N105" s="21"/>
      <c r="O105" s="21"/>
      <c r="P105" s="21"/>
      <c r="Q105" s="21"/>
      <c r="R105" s="21"/>
      <c r="S105" s="21"/>
      <c r="T105" s="21"/>
      <c r="U105" s="21"/>
      <c r="V105" s="21"/>
    </row>
    <row r="106" spans="1:22" s="22" customFormat="1" x14ac:dyDescent="0.25">
      <c r="A106" s="6"/>
      <c r="B106" s="11"/>
      <c r="C106" s="11"/>
      <c r="D106" s="11"/>
      <c r="E106" s="21"/>
      <c r="F106" s="21"/>
      <c r="G106" s="21"/>
      <c r="H106" s="21"/>
      <c r="I106" s="21"/>
      <c r="J106" s="21"/>
      <c r="K106" s="21"/>
      <c r="L106" s="21"/>
      <c r="M106" s="21"/>
      <c r="N106" s="21"/>
      <c r="O106" s="21"/>
      <c r="P106" s="21"/>
      <c r="Q106" s="21"/>
      <c r="R106" s="21"/>
      <c r="S106" s="21"/>
      <c r="T106" s="21"/>
      <c r="U106" s="21"/>
      <c r="V106" s="21"/>
    </row>
    <row r="107" spans="1:22" s="22" customFormat="1" x14ac:dyDescent="0.25">
      <c r="A107" s="6"/>
      <c r="B107" s="11"/>
      <c r="C107" s="11"/>
      <c r="D107" s="11"/>
      <c r="E107" s="27"/>
      <c r="F107" s="27"/>
      <c r="G107" s="27"/>
      <c r="H107" s="27"/>
      <c r="I107" s="27"/>
      <c r="J107" s="27"/>
      <c r="K107" s="27"/>
      <c r="L107" s="27"/>
      <c r="M107" s="27"/>
      <c r="N107" s="27"/>
      <c r="O107" s="27"/>
      <c r="P107" s="27"/>
      <c r="Q107" s="27"/>
      <c r="R107" s="27"/>
      <c r="S107" s="27"/>
      <c r="T107" s="27"/>
      <c r="U107" s="27"/>
      <c r="V107" s="27"/>
    </row>
    <row r="108" spans="1:22" s="22" customFormat="1" x14ac:dyDescent="0.25">
      <c r="A108" s="6"/>
      <c r="B108" s="11"/>
      <c r="C108" s="11"/>
      <c r="D108" s="11"/>
    </row>
    <row r="109" spans="1:22" s="22" customFormat="1" x14ac:dyDescent="0.25">
      <c r="A109" s="6"/>
      <c r="B109" s="11"/>
      <c r="C109" s="11"/>
      <c r="D109" s="11"/>
    </row>
    <row r="110" spans="1:22" s="22" customFormat="1" x14ac:dyDescent="0.25">
      <c r="A110" s="6"/>
      <c r="B110" s="11"/>
      <c r="C110" s="11"/>
      <c r="D110" s="11"/>
    </row>
    <row r="111" spans="1:22" s="22" customFormat="1" x14ac:dyDescent="0.25">
      <c r="A111" s="6"/>
      <c r="B111" s="11"/>
      <c r="C111" s="11"/>
      <c r="D111" s="11"/>
    </row>
    <row r="112" spans="1:22" s="22" customFormat="1" x14ac:dyDescent="0.25">
      <c r="A112" s="6"/>
      <c r="B112" s="11"/>
      <c r="C112" s="11"/>
      <c r="D112" s="11"/>
    </row>
    <row r="113" spans="1:4" s="22" customFormat="1" x14ac:dyDescent="0.25">
      <c r="A113" s="6"/>
      <c r="B113" s="11"/>
      <c r="C113" s="11"/>
      <c r="D113" s="11"/>
    </row>
    <row r="114" spans="1:4" s="22" customFormat="1" x14ac:dyDescent="0.25">
      <c r="A114" s="6"/>
      <c r="B114" s="11"/>
      <c r="C114" s="11"/>
      <c r="D114" s="11"/>
    </row>
    <row r="115" spans="1:4" s="22" customFormat="1" x14ac:dyDescent="0.25">
      <c r="A115" s="6"/>
      <c r="B115" s="11"/>
      <c r="C115" s="11"/>
      <c r="D115" s="11"/>
    </row>
    <row r="116" spans="1:4" s="22" customFormat="1" x14ac:dyDescent="0.25">
      <c r="A116" s="6"/>
      <c r="B116" s="11"/>
      <c r="C116" s="11"/>
      <c r="D116" s="11"/>
    </row>
    <row r="117" spans="1:4" s="22" customFormat="1" x14ac:dyDescent="0.25">
      <c r="A117" s="6"/>
      <c r="B117" s="11"/>
      <c r="C117" s="11"/>
      <c r="D117" s="11"/>
    </row>
    <row r="118" spans="1:4" s="22" customFormat="1" x14ac:dyDescent="0.25">
      <c r="A118" s="6"/>
      <c r="B118" s="11"/>
      <c r="C118" s="11"/>
      <c r="D118" s="11"/>
    </row>
    <row r="119" spans="1:4" s="22" customFormat="1" x14ac:dyDescent="0.25">
      <c r="A119" s="6"/>
      <c r="B119" s="11"/>
      <c r="C119" s="11"/>
      <c r="D119" s="11"/>
    </row>
    <row r="120" spans="1:4" s="22" customFormat="1" x14ac:dyDescent="0.25">
      <c r="A120" s="6"/>
      <c r="B120" s="11"/>
      <c r="C120" s="11"/>
      <c r="D120" s="11"/>
    </row>
    <row r="121" spans="1:4" s="22" customFormat="1" x14ac:dyDescent="0.25">
      <c r="A121" s="6"/>
      <c r="B121" s="11"/>
      <c r="C121" s="11"/>
      <c r="D121" s="11"/>
    </row>
    <row r="122" spans="1:4" s="22" customFormat="1" x14ac:dyDescent="0.25">
      <c r="A122" s="6"/>
      <c r="B122" s="11"/>
      <c r="C122" s="11"/>
      <c r="D122" s="11"/>
    </row>
    <row r="123" spans="1:4" s="22" customFormat="1" x14ac:dyDescent="0.25">
      <c r="A123" s="6"/>
      <c r="B123" s="11"/>
      <c r="C123" s="11"/>
      <c r="D123" s="11"/>
    </row>
    <row r="124" spans="1:4" s="22" customFormat="1" x14ac:dyDescent="0.25">
      <c r="A124" s="6"/>
      <c r="B124" s="11"/>
      <c r="C124" s="11"/>
      <c r="D124" s="11"/>
    </row>
    <row r="125" spans="1:4" s="22" customFormat="1" x14ac:dyDescent="0.25">
      <c r="A125" s="6"/>
      <c r="B125" s="11"/>
      <c r="C125" s="11"/>
      <c r="D125" s="11"/>
    </row>
  </sheetData>
  <mergeCells count="7">
    <mergeCell ref="B2:G2"/>
    <mergeCell ref="B3:B5"/>
    <mergeCell ref="C3:C5"/>
    <mergeCell ref="D3:D5"/>
    <mergeCell ref="E3:E5"/>
    <mergeCell ref="F3:F5"/>
    <mergeCell ref="G3:G5"/>
  </mergeCell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Scoring Summary MASTER</vt:lpstr>
      <vt:lpstr>Part 1 - Base Info</vt:lpstr>
      <vt:lpstr>Scorers Input</vt:lpstr>
      <vt:lpstr>Part 2A - Regional Significance</vt:lpstr>
      <vt:lpstr>Part 2B - TIP Focus Areas</vt:lpstr>
      <vt:lpstr>Part 2C - MV Objectives </vt:lpstr>
      <vt:lpstr>Part 2D - Leveraging</vt:lpstr>
      <vt:lpstr>Part 3.A - Transit Use</vt:lpstr>
      <vt:lpstr>Part 3.B - Bicycle Use</vt:lpstr>
      <vt:lpstr>Part 3.C - Pedestrian Use</vt:lpstr>
      <vt:lpstr>Part 3.D - Vulnerable Pop </vt:lpstr>
      <vt:lpstr>Part 3.E - Travel Delay</vt:lpstr>
      <vt:lpstr>Part 3.F - Crash Reduction</vt:lpstr>
      <vt:lpstr>Part 3.G - Facility Condition</vt:lpstr>
      <vt:lpstr>Part 3.H - Bridge Improvements </vt:lpstr>
      <vt:lpstr>Part 3.I - Other Benefits </vt:lpstr>
      <vt:lpstr>Part 3.J - Disbenefits</vt:lpstr>
      <vt:lpstr>'Part 1 - Base Info'!Print_Area</vt:lpstr>
      <vt:lpstr>'Part 2A - Regional Significance'!Print_Area</vt:lpstr>
      <vt:lpstr>'Part 2B - TIP Focus Areas'!Print_Area</vt:lpstr>
      <vt:lpstr>'Part 2C - MV Objectives '!Print_Area</vt:lpstr>
      <vt:lpstr>'Part 2D - Leveraging'!Print_Area</vt:lpstr>
      <vt:lpstr>'Part 3.A - Transit Use'!Print_Area</vt:lpstr>
      <vt:lpstr>'Part 3.B - Bicycle Use'!Print_Area</vt:lpstr>
      <vt:lpstr>'Part 3.C - Pedestrian Use'!Print_Area</vt:lpstr>
      <vt:lpstr>'Part 3.D - Vulnerable Pop '!Print_Area</vt:lpstr>
      <vt:lpstr>'Part 3.E - Travel Delay'!Print_Area</vt:lpstr>
      <vt:lpstr>'Part 3.F - Crash Reduction'!Print_Area</vt:lpstr>
      <vt:lpstr>'Part 3.H - Bridge Improvements '!Print_Area</vt:lpstr>
      <vt:lpstr>'Part 3.I - Other Benefits '!Print_Area</vt:lpstr>
      <vt:lpstr>'Part 3.J - Disbenefits'!Print_Area</vt:lpstr>
      <vt:lpstr>'Scorers Input'!Print_Area</vt:lpstr>
      <vt:lpstr>'Scoring Summary MASTER'!Print_Area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Dell-Optiplex-390</dc:creator>
  <cp:lastModifiedBy>%username%</cp:lastModifiedBy>
  <cp:lastPrinted>2018-10-11T14:57:19Z</cp:lastPrinted>
  <dcterms:created xsi:type="dcterms:W3CDTF">2018-06-01T13:23:00Z</dcterms:created>
  <dcterms:modified xsi:type="dcterms:W3CDTF">2019-03-01T19:25:22Z</dcterms:modified>
</cp:coreProperties>
</file>